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tabRatio="930" activeTab="0"/>
  </bookViews>
  <sheets>
    <sheet name="1. Contents" sheetId="1" r:id="rId1"/>
    <sheet name="2. Quantities" sheetId="2" r:id="rId2"/>
    <sheet name="3. Legislation" sheetId="3" r:id="rId3"/>
    <sheet name="4. Products &amp; outputs" sheetId="4" r:id="rId4"/>
    <sheet name="5. composition" sheetId="5" r:id="rId5"/>
    <sheet name="6. waste costs" sheetId="6" r:id="rId6"/>
    <sheet name="7. markets &amp; prices" sheetId="7" r:id="rId7"/>
    <sheet name="8. Costs &amp; scale" sheetId="8" r:id="rId8"/>
    <sheet name="9. SWOT analysis" sheetId="9" r:id="rId9"/>
    <sheet name="10. crustacea processors" sheetId="10" r:id="rId10"/>
    <sheet name="11. Commercial Products" sheetId="11" r:id="rId11"/>
    <sheet name="12. contacts" sheetId="12" r:id="rId12"/>
    <sheet name="13. references" sheetId="13" r:id="rId13"/>
  </sheets>
  <definedNames>
    <definedName name="_xlnm._FilterDatabase" localSheetId="9" hidden="1">'10. crustacea processors'!$A$4:$H$4</definedName>
    <definedName name="_xlnm._FilterDatabase" localSheetId="10" hidden="1">'11. Commercial Products'!$A$3:$E$3</definedName>
    <definedName name="_xlnm._FilterDatabase" localSheetId="11" hidden="1">'12. contacts'!$A$3:$J$43</definedName>
  </definedNames>
  <calcPr fullCalcOnLoad="1"/>
</workbook>
</file>

<file path=xl/sharedStrings.xml><?xml version="1.0" encoding="utf-8"?>
<sst xmlns="http://schemas.openxmlformats.org/spreadsheetml/2006/main" count="1892" uniqueCount="1242">
  <si>
    <t xml:space="preserve">Seafish funded a small study to look at the feasibility of extracting alkaline phosphatase (ALP) from shellfish waste. Extraction was based on Nephrops head and claws and the tail shell. There was negligible content of ALP in the tail shell. In the head and claws, there was good enzyme activity and yield. Concludes that extraction of ALP would be commercially feasible if the heads and claws could be used. ALP is used in diagnostic test kits and as a modifying enzyme in molecular biology. There are some issues with the production and marketing of the extracts. It should be considered as a part of a larger business that is based on extracting a range of products from shellfish waste. The company is doing work on other extracts from shellfish waste and offal. More recently has been looking at commercial opportunities for extracting a number of different products but consider it is possibly 3-5 years away from development. </t>
  </si>
  <si>
    <t>No further information - commercially in-confidence. Did receive Seafish funding for a market researcgh study which concluded that although there were possible outlets in teh UK for their shell product, there were issues such as cost and legislative compliance to resolve.</t>
  </si>
  <si>
    <t xml:space="preserve">The information contained in this workbook is designed to help businesses or organisations who are looking at options for the management of crustacea waste. It covers all the main issues including quantities, legalities, composition, range of options and indicative costs etc. and should be looked at in conjunction with Seafish Report 593 on Crustacea processing waste management. The information was collated during 2007 and will be periodically updated. Anyone with any further information should contact Seafish - m_archer@seafish.co.uk </t>
  </si>
  <si>
    <t>Key to the worksheets contained in this workbook</t>
  </si>
  <si>
    <r>
      <t xml:space="preserve">Crustacea is a generic term covering a number of shellfish species. In the UK this includes crab (brown), lobster, </t>
    </r>
    <r>
      <rPr>
        <i/>
        <sz val="10"/>
        <rFont val="Arial"/>
        <family val="2"/>
      </rPr>
      <t>Nephrops norvegicus</t>
    </r>
    <r>
      <rPr>
        <sz val="10"/>
        <rFont val="Arial"/>
        <family val="2"/>
      </rPr>
      <t xml:space="preserve"> (also referred to as langoustine, Dublin bay prawn or nephrops), cold water prawns, warm water prawns and shrimp.</t>
    </r>
  </si>
  <si>
    <t>Composition</t>
  </si>
  <si>
    <t>Flavour concentrates</t>
  </si>
  <si>
    <t>By-products from Industrial Fishery Processing</t>
  </si>
  <si>
    <t>V Venugopal</t>
  </si>
  <si>
    <t>1995</t>
  </si>
  <si>
    <t>Indian Food Industry, July-August, Vol 14(4)</t>
  </si>
  <si>
    <t>Pigmentation</t>
  </si>
  <si>
    <t>2000</t>
  </si>
  <si>
    <t>www.aqualex.org</t>
  </si>
  <si>
    <t>An investigation into the feasibility of producing acceptable prawn stock from the discarded heads of commercially processed prawns</t>
  </si>
  <si>
    <t>Seafood Services Australia</t>
  </si>
  <si>
    <t>2001</t>
  </si>
  <si>
    <t>http://www.seafoodservices.com.au</t>
  </si>
  <si>
    <t>http://www.seafood.net.au/shop/merchant.mvc?Screen=PROD&amp;Store_Code=ssa01&amp;Product_Code=RD405-DLD.pdf&amp;Category_Code=10</t>
  </si>
  <si>
    <t>Crab and shrimp cookwater extract development</t>
  </si>
  <si>
    <t>Department of Fisheries and Aquaculture, Government of Newfoundland &amp; Labrador</t>
  </si>
  <si>
    <t>2002</t>
  </si>
  <si>
    <t>http://www.fishaq.gov.nl.ca/fdp/ProjectReports/fdp_5.pdf</t>
  </si>
  <si>
    <t>Processing discarded crab shell</t>
  </si>
  <si>
    <t>http://www.fishaq.gov.nl.ca/fdp/ProjectReports/fdp_137.pdf</t>
  </si>
  <si>
    <t>http://www.fishaq.gov.nl.ca</t>
  </si>
  <si>
    <t>http://www.fishaq.gov.nl.ca/fdp/ProjectReports/fdp_395.pdf</t>
  </si>
  <si>
    <t>Product and market development of carotenoprotein and chitin/chitosan from shell waste</t>
  </si>
  <si>
    <t>2003</t>
  </si>
  <si>
    <t xml:space="preserve">It is a method of producing a feed ingredients from crustacea processing waste. </t>
  </si>
  <si>
    <t>Animal Health</t>
  </si>
  <si>
    <t>Animal Health and Defra/Devolved Administrations</t>
  </si>
  <si>
    <t>Marine Consents                               Environment Agency (England)                                                   SEPA (Scotland)</t>
  </si>
  <si>
    <t>Food &amp; Environmental Protection Act</t>
  </si>
  <si>
    <t>Waste Management Licensing Regulations and Environmental Protection Act</t>
  </si>
  <si>
    <t>(% dry wt)</t>
  </si>
  <si>
    <t xml:space="preserve">Lipid </t>
  </si>
  <si>
    <t xml:space="preserve">Ash </t>
  </si>
  <si>
    <t xml:space="preserve">Chitin </t>
  </si>
  <si>
    <t>(% dry wt, deproteinised shells)</t>
  </si>
  <si>
    <t xml:space="preserve">Carotenoids </t>
  </si>
  <si>
    <t>(ųg/g)</t>
  </si>
  <si>
    <t xml:space="preserve">Flavorants </t>
  </si>
  <si>
    <t>(% of protein)</t>
  </si>
  <si>
    <t>Calcium as Ca</t>
  </si>
  <si>
    <t>Opportunities for Shellfish Waste - Strategies for Conversion via Green Chemistry and Biotechnology</t>
  </si>
  <si>
    <t>TO CONFIRM</t>
  </si>
  <si>
    <t>Strategic Framework for Seafood Waste Management</t>
  </si>
  <si>
    <t>Ian</t>
  </si>
  <si>
    <t>Scade</t>
  </si>
  <si>
    <t>Andy</t>
  </si>
  <si>
    <t>Evans</t>
  </si>
  <si>
    <t>Sports Turf Research Institute</t>
  </si>
  <si>
    <t>Lawson</t>
  </si>
  <si>
    <t>St Ives Estate, Bingley, BD16 1AU</t>
  </si>
  <si>
    <t xml:space="preserve"> http://www.stri.co.uk</t>
  </si>
  <si>
    <t>Farmura</t>
  </si>
  <si>
    <t>What type of shell</t>
  </si>
  <si>
    <t>Use, Treatment or Disposal</t>
  </si>
  <si>
    <t>Main Regulations that apply</t>
  </si>
  <si>
    <t>Legislative Requirements</t>
  </si>
  <si>
    <t>Regulator/Enforcement Body</t>
  </si>
  <si>
    <t>22 - 24%</t>
  </si>
  <si>
    <t>3.1 Waste ratios (ref 5, 6)</t>
  </si>
  <si>
    <t>% head and claws</t>
  </si>
  <si>
    <t>% tail shell</t>
  </si>
  <si>
    <t>waste portion as % of whole animal weight</t>
  </si>
  <si>
    <t>Total (tonnes)</t>
  </si>
  <si>
    <t>All Crustacea</t>
  </si>
  <si>
    <t>Estimated current offal and shell waste disposal routes</t>
  </si>
  <si>
    <t>3. Seafood waste production (various years)</t>
  </si>
  <si>
    <t>Head &amp; claw (dry weight)</t>
  </si>
  <si>
    <t>Head &amp; claw (wet weight)</t>
  </si>
  <si>
    <t>Tail shell (dry weight)</t>
  </si>
  <si>
    <t>Tail shell (wet weight)</t>
  </si>
  <si>
    <t>8.1 wt/wt</t>
  </si>
  <si>
    <t>Non chitin nitrogen</t>
  </si>
  <si>
    <t>% of total nitrogen</t>
  </si>
  <si>
    <t>Minerals</t>
  </si>
  <si>
    <t>% composition</t>
  </si>
  <si>
    <t>Crude fat</t>
  </si>
  <si>
    <t>Chitin is a naturally occurring, non-toxic, biodegradable polymer. It is industrially manufactured from shellfish waste.</t>
  </si>
  <si>
    <t>Components are only available in small quantities in crustacea so there is a lot of residual waste left over</t>
  </si>
  <si>
    <t>SWOT analysis</t>
  </si>
  <si>
    <t>A SWOT analysis covering the utilisation options for crustacea waste</t>
  </si>
  <si>
    <t>Commercial products</t>
  </si>
  <si>
    <t>Disposal or recovery routes such as rendering, composting, digestion etc</t>
  </si>
  <si>
    <t>Animal By-Products Regulations (ABPR)</t>
  </si>
  <si>
    <t>Must only be sent to premises approved for ABPR treatment</t>
  </si>
  <si>
    <t>Transport must be done in accordance with the ABPR and storage must be in premises approved under the ABPR</t>
  </si>
  <si>
    <t>Waste Management Licensing Regulations and Pollution Prevention Control Regulations</t>
  </si>
  <si>
    <t>Sites treating waste such as composting sites and anaerobic digesters must be licensed under the WMLR, be registered exempt from the need for a licence or be permitted under the PPC</t>
  </si>
  <si>
    <t xml:space="preserve">Land application: use as a fertiliser or soil improver </t>
  </si>
  <si>
    <t>Using any waste derived material for treatment of land for agricultural benefit or ecological improvement.</t>
  </si>
  <si>
    <t>Environment Agency (SEPA in Scotland)</t>
  </si>
  <si>
    <t>Transport must be undertaken by authorised waste carriers unless you are carrying your own waste. If transporting ABPs carriers do not need to be registered waste carriers as they are exempt.  However, they will need to register as a professional collector from 15 November 2006.</t>
  </si>
  <si>
    <t>ABPR</t>
  </si>
  <si>
    <t>ABPs must first be processed in accordance with the ABPR before they are used as organic fertilisers or soil improvers</t>
  </si>
  <si>
    <t>If organic fertilisers or soil improvers applied to pasture land grazing restrictions will apply before animals can have access or crops for animal feed are grown.  If applied neat, animals can never graze on this land.</t>
  </si>
  <si>
    <t>Animal feed to non-ruminants e.g. chicken and pig feed</t>
  </si>
  <si>
    <t>Production of free of flesh shell by a seafood processor for technical uses</t>
  </si>
  <si>
    <t>Waste Management Licensing Regulations</t>
  </si>
  <si>
    <t>These uses are not covered by an exemption from waste licensing.  In England and Wales Environment Agency will need to consider these uses under their Low Risk Regulation position.</t>
  </si>
  <si>
    <t>Refer to the Environment Agency, SEPA in Scotland.</t>
  </si>
  <si>
    <t>Disposal at sea not permitted unless this has a proved technical use or benefit agreed by Defra/Devolved Administrations, such as sea bed enhancement, beach replenishment, infill etc. This will then be subject to FEPA licensing.</t>
  </si>
  <si>
    <t>Fisheries Research Services (Scotland)</t>
  </si>
  <si>
    <t xml:space="preserve">General approval issued for technical uses, such as (i) the production of aggregates; (ii) use in gardens; (iii) the construction, maintenance or repair of footpaths;  (iv) use in draining the land; or (v) ornamental use.  </t>
  </si>
  <si>
    <t>Worcestershire</t>
  </si>
  <si>
    <t>Crustacea types</t>
  </si>
  <si>
    <t>Company</t>
  </si>
  <si>
    <t>UK Region</t>
  </si>
  <si>
    <t>Seafish's processors list</t>
  </si>
  <si>
    <t>Yellow pages online</t>
  </si>
  <si>
    <t>http://www.seafish.org/land/suppliersdb.asp?p=fca</t>
  </si>
  <si>
    <t>http://www.yell.com/ucs/UcsSearchAction.do</t>
  </si>
  <si>
    <t>Crustacea processors</t>
  </si>
  <si>
    <r>
      <t xml:space="preserve">Soft shells such as </t>
    </r>
    <r>
      <rPr>
        <i/>
        <sz val="10"/>
        <rFont val="Arial"/>
        <family val="2"/>
      </rPr>
      <t>Nephrops</t>
    </r>
    <r>
      <rPr>
        <sz val="10"/>
        <rFont val="Arial"/>
        <family val="2"/>
      </rPr>
      <t xml:space="preserve"> and prawns only</t>
    </r>
  </si>
  <si>
    <t>Landspreading (including initial treatment)</t>
  </si>
  <si>
    <t>Summary of the main waste treatment options including a comparison of costs and current availability</t>
  </si>
  <si>
    <t>Summary of data on crustacea imports and landings including estimates of crustacea waste production in the UK</t>
  </si>
  <si>
    <t>Products / outputs</t>
  </si>
  <si>
    <t>Drying</t>
  </si>
  <si>
    <t>http://www.glycomar.com</t>
  </si>
  <si>
    <t>Red Dragon Associates</t>
  </si>
  <si>
    <t>Steve</t>
  </si>
  <si>
    <t>Cadwallader</t>
  </si>
  <si>
    <t>Univ Highlands and Islands. Environmental research Institute</t>
  </si>
  <si>
    <t>£300 to £500*</t>
  </si>
  <si>
    <t>* industry sources</t>
  </si>
  <si>
    <t>Yes but need suitable equipment and facilities. May need to be registered under ABPR</t>
  </si>
  <si>
    <t>Information on markets and prices paid for extracts</t>
  </si>
  <si>
    <t>main producers</t>
  </si>
  <si>
    <t>China, India</t>
  </si>
  <si>
    <t>Thailand, China, India</t>
  </si>
  <si>
    <t>£300 to £400 /tonne of dried material</t>
  </si>
  <si>
    <t>http://www.uchitotech.com/index.html</t>
  </si>
  <si>
    <t>United Chitotechnologies Inc.</t>
  </si>
  <si>
    <t xml:space="preserve">different grades of chitin, chitosan, glucosamine, </t>
  </si>
  <si>
    <t>http://www.nutraingredients.com/news/ng.asp?id=55959-relief-for-glucosamine</t>
  </si>
  <si>
    <t>http://www.wellable.com/jianjie.html</t>
  </si>
  <si>
    <t>Well Able</t>
  </si>
  <si>
    <t>http://www.chitosan.no/site/maler/x/</t>
  </si>
  <si>
    <t>Norwegian Chitosan</t>
  </si>
  <si>
    <t>http://www.newscientist.com/article/mg12917555.400.html</t>
  </si>
  <si>
    <t>New Scientist</t>
  </si>
  <si>
    <t>Feb 1991</t>
  </si>
  <si>
    <t>S Nicol</t>
  </si>
  <si>
    <t>Life after death for empty shells</t>
  </si>
  <si>
    <t>No information available</t>
  </si>
  <si>
    <t>Chitin, pigment and glucosamine extraction facility</t>
  </si>
  <si>
    <t>Estimated cost of treatment and extraction facilities</t>
  </si>
  <si>
    <t>Industry - confidential</t>
  </si>
  <si>
    <t>£3m to £5 million to build in UK</t>
  </si>
  <si>
    <t>£150 - £250* (operating costs only)</t>
  </si>
  <si>
    <t>Waste costs</t>
  </si>
  <si>
    <t>Large scale - &gt;3000 tonnes/yr</t>
  </si>
  <si>
    <t>These are the chemicals responsible for giving fish and shellfish their red and pink colouring, taken up in the diet. Astaxanthin is the most common pigment used. Pigments can account for up to 25% of feed costs.</t>
  </si>
  <si>
    <t>http://en.fiskforsk.norut.no/fiskeriforskning/nyheter/nyhetsarkiv/bedre_smak_med_krabbef_r</t>
  </si>
  <si>
    <t>Jan Fredrik Frantzen</t>
  </si>
  <si>
    <t>2006</t>
  </si>
  <si>
    <t>Better taste with crab feed</t>
  </si>
  <si>
    <t>green cleaning products i.e. used for filtration systems. Currently import clean shell from China. Small sclae facility</t>
  </si>
  <si>
    <r>
      <t>This involves heat treating the waste to above normal cooking temperatures (i.e. &gt;90</t>
    </r>
    <r>
      <rPr>
        <vertAlign val="superscript"/>
        <sz val="10"/>
        <rFont val="Arial"/>
        <family val="2"/>
      </rPr>
      <t>o</t>
    </r>
    <r>
      <rPr>
        <sz val="10"/>
        <rFont val="Arial"/>
        <family val="0"/>
      </rPr>
      <t xml:space="preserve">C). All the flesh on the shells is dried off, reducing the overall moisture content as low as possible to prevent spoilage of the flesh/shell. After eat treatment, the shell is usually ground/crushed to create a powdered product for incorporation into other products. This method will keep the shells for a prolonged period of time. Unfortunately no data is available on the storage life of dried crustacea waste. This is a high cost method, with estimates of approximately £150 to £250 /tonne of throughput. </t>
    </r>
  </si>
  <si>
    <t>Preservation methods including freezing or drying. The material is 'bulked up' into sufficient quantity to make the transport cost-effective. Recipients include companies in China, Thailand and Iceland. It is currently used for the management of crab shell waste in parts of Canada. It is considered a more cost effective route than most waste disposal options, although a full shipping container is required to make export more cost-effective.</t>
  </si>
  <si>
    <t>Charlie Bavington</t>
  </si>
  <si>
    <t xml:space="preserve">David Hilton has left the organisation with no further information available </t>
  </si>
  <si>
    <t xml:space="preserve">Interested in marine biotechnology and higher value uses for products. </t>
  </si>
  <si>
    <t xml:space="preserve">Developed a process for treating crustacea shell, notably shrimp. Plant built in 1998 in Canada. </t>
  </si>
  <si>
    <t>Chipping Campden, Gloucestershire, UK. GL55 6LD</t>
  </si>
  <si>
    <t xml:space="preserve">Was involved in the work at QUB on biochemical extraction of chitin. </t>
  </si>
  <si>
    <t xml:space="preserve">4. This originally included former foodstuffs from food distribution and retail outlets, however the rules on the disposal of former foodstuffs were amended in the Commission Regulation 197/2006 on the disposal of former foodstuffs of animal origin. This Regulation allows member states to authorise the disposal at landfill where there is no risk to public and animal health, e.g. such as where the food has been heat treated. </t>
  </si>
  <si>
    <t>6. The rules for the disposal of raw fish and shell fish waste have not changed and must be in accordance with the Animal By-Products Regulation.  Such material must continue to be treated and disposed of in accordance with Regulation (EC) No 1774/2002. Permitted outlets include:</t>
  </si>
  <si>
    <t>5. Defra have produced guidance notes on this issue, which are available on.</t>
  </si>
  <si>
    <t>Local authorities</t>
  </si>
  <si>
    <t>Environment Agency (SEPA in Scotland) or Local Authorities</t>
  </si>
  <si>
    <t>Local Authorities</t>
  </si>
  <si>
    <t>Animal Health approve and Local Authorities enforce</t>
  </si>
  <si>
    <t>Marine Fisheries Agency</t>
  </si>
  <si>
    <t>UK Sea Fisheries Statistics 2005</t>
  </si>
  <si>
    <t>2005</t>
  </si>
  <si>
    <t>http://www.mfa.gov.uk/pdf/UKSeaFish2005.pdf</t>
  </si>
  <si>
    <t>Marine and Fisheries Agency, 3-8 Whitehall Place, London, SW1A 2HH</t>
  </si>
  <si>
    <t xml:space="preserve"> 020 7270 8328</t>
  </si>
  <si>
    <t>b) processed in an ABPR approved rendering plant, which also has an appropriate Pollution Prevention and Control (PPC) permit where necessary (includes fishmeal production).  ABPs of fish origin may also be processed to method 6 as detailed in Regulation 93/2005,</t>
  </si>
  <si>
    <t>Description /contents</t>
  </si>
  <si>
    <t>Contents</t>
  </si>
  <si>
    <t>Contents List</t>
  </si>
  <si>
    <t>Contacts</t>
  </si>
  <si>
    <t>Key contacts made during the project</t>
  </si>
  <si>
    <t>Summary of data relating to crustacea landings and processing. Also contains data on the quantities of crustacea waste produced in the UK</t>
  </si>
  <si>
    <t>Sheet no.</t>
  </si>
  <si>
    <t>Quantities</t>
  </si>
  <si>
    <t>Products &amp; outputs</t>
  </si>
  <si>
    <t>Contains sources of data on the composition of different types of crustacea waste</t>
  </si>
  <si>
    <t>£25 excluding transport and off-site treatment</t>
  </si>
  <si>
    <t>No data available</t>
  </si>
  <si>
    <t>Suitability for crustacea</t>
  </si>
  <si>
    <t>Not suitable</t>
  </si>
  <si>
    <t>From free (for bait) to £40</t>
  </si>
  <si>
    <t>Yes but shell has little energy value in energy recovery plants</t>
  </si>
  <si>
    <t>£10 to £200 depending on extent of initial treatment and including licensing and transport costs</t>
  </si>
  <si>
    <t>not available / limited</t>
  </si>
  <si>
    <t>Yes (providing complies with ABPR standards and Waste Management Licensing)</t>
  </si>
  <si>
    <t>This section contains published data on the composition of different types of crustacea processing waste</t>
  </si>
  <si>
    <t>Summary of the main waste treatment options including a comparison of costs and availability</t>
  </si>
  <si>
    <t>Legislation</t>
  </si>
  <si>
    <t>Markets and prices</t>
  </si>
  <si>
    <t>£45 - £55</t>
  </si>
  <si>
    <t>Town</t>
  </si>
  <si>
    <t>County</t>
  </si>
  <si>
    <t>crab</t>
  </si>
  <si>
    <t>lobster</t>
  </si>
  <si>
    <t>Fraserburgh Seafoods Ltd</t>
  </si>
  <si>
    <t>Fraserburgh</t>
  </si>
  <si>
    <t>Aberdeenshire</t>
  </si>
  <si>
    <t>yes</t>
  </si>
  <si>
    <t>Macrae Fraserburgh Ltd</t>
  </si>
  <si>
    <t>Whitelink Seafoods Ltd</t>
  </si>
  <si>
    <t>Iceberg Ltd</t>
  </si>
  <si>
    <t>G &amp; J Jack Ltd</t>
  </si>
  <si>
    <t>MacDuff Shellfish (Scotland) Ltd</t>
  </si>
  <si>
    <t>Mintlaw</t>
  </si>
  <si>
    <t>Sco-bere Seafoods Ltd</t>
  </si>
  <si>
    <t>Peterhead</t>
  </si>
  <si>
    <t>Prawn Peelers Limited</t>
  </si>
  <si>
    <t>Stuart's Fresh Fish</t>
  </si>
  <si>
    <t>Arbroath</t>
  </si>
  <si>
    <t>Angus</t>
  </si>
  <si>
    <t>Alex Spink &amp; Sons</t>
  </si>
  <si>
    <t>Ritchies of Rothesay</t>
  </si>
  <si>
    <t>Rothesay</t>
  </si>
  <si>
    <t>Argyll &amp; Bute</t>
  </si>
  <si>
    <t>Loch Fyne Sea Farms Ltd</t>
  </si>
  <si>
    <t>Tarbert</t>
  </si>
  <si>
    <t>Donegal Prime Fish Ltd</t>
  </si>
  <si>
    <t>Londonderry</t>
  </si>
  <si>
    <t>Co Derry</t>
  </si>
  <si>
    <t>East Coast Seafoods</t>
  </si>
  <si>
    <t>Ballyhornan</t>
  </si>
  <si>
    <t>Co Down</t>
  </si>
  <si>
    <t>Henning Bros Fishing Co Ltd</t>
  </si>
  <si>
    <t>Kilkeel</t>
  </si>
  <si>
    <t>Rooney Fish</t>
  </si>
  <si>
    <t>C &amp; N Chambers</t>
  </si>
  <si>
    <t>Parkgate Foods</t>
  </si>
  <si>
    <t>Portavogie</t>
  </si>
  <si>
    <t>W Harvey &amp; Sons</t>
  </si>
  <si>
    <t>Newlyn</t>
  </si>
  <si>
    <t>Cornwall</t>
  </si>
  <si>
    <t>Seafood and Eat It Ltd</t>
  </si>
  <si>
    <t>Marisco Fish</t>
  </si>
  <si>
    <t>Penzance</t>
  </si>
  <si>
    <t>The Flying Fish</t>
  </si>
  <si>
    <t>St Austell</t>
  </si>
  <si>
    <t>Wing of St Mawes Ltd</t>
  </si>
  <si>
    <t>St Columb</t>
  </si>
  <si>
    <t>Cavaghan &amp; Gray Group</t>
  </si>
  <si>
    <t>Carlisle</t>
  </si>
  <si>
    <t>Cumbria</t>
  </si>
  <si>
    <t>N England</t>
  </si>
  <si>
    <t>Cumbrian Seafoods Ltd</t>
  </si>
  <si>
    <t>Maryport</t>
  </si>
  <si>
    <t>Channel Fisheries Ltd</t>
  </si>
  <si>
    <t>Brixham</t>
  </si>
  <si>
    <t>Devon</t>
  </si>
  <si>
    <t>Shellfish South West</t>
  </si>
  <si>
    <t>Ivybridge</t>
  </si>
  <si>
    <t>They company specialise in high (55%) protein fish and crustacea meals. They also sell herring oil, and also chitosan and crustacea shells (crab and lobster). Most of the crab shell in Canada is dried and sent to China for use in manufacture of chitin which is what ABC do. Some companies take the shrimp and lobster shell and offal, dry and sent to Japan and Korea where it is used as a fertiliser on golf greens. This is considered as an eco friendly solution. chitin from crab shell waste, most chitin is made in India China or Norway. Alternatively ABC treat the offal and produce crab meal and shrimp meal as a fish food palatant, and then send the shrimp waste off for chitin extraction. They continue to work on other uses.</t>
  </si>
  <si>
    <t>Auburn university USA, Hallman et al. Soil Biology and Biochemistry 31 (1999) 551 shows that the addition of chitin to soil at 1% eliminated plant parasitic nematodes and gave long-term nematode supprssiveness. The Institute of Plant protection, Poznan Poland, Madkowiak et al., Positively charged chitin derivatives manifested antibacterial activity both by the inhibition of bacterial growth and by inhibition of infection of plants by bacteria. Andrew Groenhof of EcoDiagnostics has not heard of any further work on subject. He believes that it does work, and that the problem of disease will become increasingly common as the weather gets wetter and warmer. However work does is on chitin rather than the treated shell themselves.</t>
  </si>
  <si>
    <t>This organisation is looking at functional foods/nutraceuticals. No further information specific to crustacea waste is available.</t>
  </si>
  <si>
    <t>There are two companies AquaBiokem and Marinar devoted to businesses deriving value from by-products, but there is limited information available. At best it looks as if there is a business selling health extracts and colours. No mention of any manufacturing plant. There is a major R&amp;D centre attached to the university, but no mention of current commercialisation</t>
  </si>
  <si>
    <t>Produces significant amount of waste which will require disposal (i.e. calcium carbonate)</t>
  </si>
  <si>
    <t>Complex process requiring specialist skills</t>
  </si>
  <si>
    <t>Little commercial reality or experience in the UK</t>
  </si>
  <si>
    <t>Extensive range of possible uses</t>
  </si>
  <si>
    <t>% edible portion</t>
  </si>
  <si>
    <t>% waste</t>
  </si>
  <si>
    <t>Nephrops</t>
  </si>
  <si>
    <t>Nephrops - whole</t>
  </si>
  <si>
    <t>Nephrops - unshelled tails</t>
  </si>
  <si>
    <t>Humberside</t>
  </si>
  <si>
    <t>SW England</t>
  </si>
  <si>
    <t>South, Midlands, Wales</t>
  </si>
  <si>
    <t>Northern England</t>
  </si>
  <si>
    <t>Scotland (total)</t>
  </si>
  <si>
    <t>Grampian</t>
  </si>
  <si>
    <t>Highlands &amp; Islands</t>
  </si>
  <si>
    <t>Other Scotland</t>
  </si>
  <si>
    <t>Area</t>
  </si>
  <si>
    <t>Total Tonnage</t>
  </si>
  <si>
    <t>Main disposal routes</t>
  </si>
  <si>
    <t>Average disposal cost per tonne</t>
  </si>
  <si>
    <t>Total annual cost</t>
  </si>
  <si>
    <t>Eastern England</t>
  </si>
  <si>
    <t xml:space="preserve">landfill - 80% </t>
  </si>
  <si>
    <t>Central Scotland</t>
  </si>
  <si>
    <t>landfill - 90%</t>
  </si>
  <si>
    <t>Northern Ireland</t>
  </si>
  <si>
    <t>Various</t>
  </si>
  <si>
    <t>£55 – £100*</t>
  </si>
  <si>
    <t>South West England</t>
  </si>
  <si>
    <t>Middleton Seafoods</t>
  </si>
  <si>
    <t>Harold</t>
  </si>
  <si>
    <t>Nicholson</t>
  </si>
  <si>
    <t>Slater UK Ltd</t>
  </si>
  <si>
    <t>David</t>
  </si>
  <si>
    <t>Slater</t>
  </si>
  <si>
    <t>Wanted to evaluate the properties of Nephrops for use in land remediation</t>
  </si>
  <si>
    <t>Loughborough University</t>
  </si>
  <si>
    <t>Primex - Iceland</t>
  </si>
  <si>
    <t>info@thnicholson.co.uk</t>
  </si>
  <si>
    <t>Oskarsgata 7, 15 - 580 Siglufjodur, Iceland</t>
  </si>
  <si>
    <t>Rubin</t>
  </si>
  <si>
    <t>Pirsenteret, N-7462 Trondheim, Norway</t>
  </si>
  <si>
    <t>http://www.rubin.no/eng/index.php#marinebyprod</t>
  </si>
  <si>
    <t>www.primex.is</t>
  </si>
  <si>
    <t>Guy</t>
  </si>
  <si>
    <t>Robertson</t>
  </si>
  <si>
    <t xml:space="preserve">davidslater@slateruklimited.co.uk </t>
  </si>
  <si>
    <t>http://www.slateruklimited.co.uk/index.html</t>
  </si>
  <si>
    <t>http://www.cue.org.uk/node/727</t>
  </si>
  <si>
    <t>Cornish Shell</t>
  </si>
  <si>
    <t xml:space="preserve">Brian </t>
  </si>
  <si>
    <t>Johnson</t>
  </si>
  <si>
    <t>Hayle, Cornwall</t>
  </si>
  <si>
    <t>brian@cornishshell.co.uk</t>
  </si>
  <si>
    <t>A list of the UK seafood processing companies that process crustacea</t>
  </si>
  <si>
    <t xml:space="preserve">Landfill - 60% </t>
  </si>
  <si>
    <t>South West Scotland</t>
  </si>
  <si>
    <t>Collected by local company</t>
  </si>
  <si>
    <t>North West England</t>
  </si>
  <si>
    <t xml:space="preserve">landfill - 55% </t>
  </si>
  <si>
    <t>North East Scotland</t>
  </si>
  <si>
    <t>landfill and disposal at sea 70%</t>
  </si>
  <si>
    <t>North East England</t>
  </si>
  <si>
    <t>Landfill - 80%</t>
  </si>
  <si>
    <t>Humber region (Hull &amp; Grimsby)</t>
  </si>
  <si>
    <t>Landfill</t>
  </si>
  <si>
    <t>Southern England</t>
  </si>
  <si>
    <t>Main types of shellfish waste produced</t>
  </si>
  <si>
    <t>Proportion of total UK shellfish waste produced</t>
  </si>
  <si>
    <r>
      <t xml:space="preserve">Nephrops and </t>
    </r>
    <r>
      <rPr>
        <sz val="10"/>
        <rFont val="Arial"/>
        <family val="2"/>
      </rPr>
      <t xml:space="preserve">Scallop </t>
    </r>
  </si>
  <si>
    <t>Cockle &amp; Crustacea</t>
  </si>
  <si>
    <t>10,550*</t>
  </si>
  <si>
    <r>
      <t>Nephrops</t>
    </r>
    <r>
      <rPr>
        <sz val="10"/>
        <rFont val="Arial"/>
        <family val="2"/>
      </rPr>
      <t xml:space="preserve"> </t>
    </r>
  </si>
  <si>
    <t xml:space="preserve">Crustacea </t>
  </si>
  <si>
    <r>
      <t>Nephrops</t>
    </r>
    <r>
      <rPr>
        <sz val="10"/>
        <rFont val="Arial"/>
        <family val="2"/>
      </rPr>
      <t xml:space="preserve"> and Scallops</t>
    </r>
  </si>
  <si>
    <t xml:space="preserve">Scallop and Whelk </t>
  </si>
  <si>
    <t>Crustacea</t>
  </si>
  <si>
    <t>Seafish Guidance on Seafood Waste Legislation</t>
  </si>
  <si>
    <t xml:space="preserve">http://www.seafish.org/upload/file/legislation/ABPQAV2.pdf </t>
  </si>
  <si>
    <t>Other Information</t>
  </si>
  <si>
    <t>http://www.thedietlist.com/Chitosan.html?b=5975&amp;GCID=S15771x333&amp;KEYWORD=chitosan%20bandages</t>
  </si>
  <si>
    <t>Diet List</t>
  </si>
  <si>
    <t>The Diet List</t>
  </si>
  <si>
    <t>www.thedietlist.com</t>
  </si>
  <si>
    <t>Misceallaneous information/wider reading</t>
  </si>
  <si>
    <t>in-house</t>
  </si>
  <si>
    <t>In-house stabilisation methods</t>
  </si>
  <si>
    <t xml:space="preserve">Pharmaceuticals, water treatment, cosmetics, food, shelf-life extension, neutraceuticals, obesity treatments, cryoprotectants, gelling agents, fruit coatings &amp; preservatives, wound treatment, filtration systems, wool treatment, manufacture of membranes for encapsulation purposes, water softening, anti-microbial packaging films, hair-care products, skin-care products, </t>
  </si>
  <si>
    <t>http://content.nejm.org/cgi/content/full/354/8/795?ijkey=CWQQcspVDtdCs&amp;keytype=ref&amp;siteid=nejm</t>
  </si>
  <si>
    <t>New England Journal of Medicine</t>
  </si>
  <si>
    <t>O'Clegg et al</t>
  </si>
  <si>
    <t>Glucosamine, Chondroitin Sulfate, and the Two in Combination for Painful knee osteoarthiritis</t>
  </si>
  <si>
    <t>http://content.nejm.org/</t>
  </si>
  <si>
    <t>It is necessary in the formation of skin, eyes, bones, tendons, nails, ligaments, and parts of the heart. It is used to treat inflamed discs, sciatica, and many forms of arthritis. However scientific trials in the USA show variable results when testing patients with osteoarthiritis.</t>
  </si>
  <si>
    <r>
      <t>Nephrops</t>
    </r>
    <r>
      <rPr>
        <sz val="10"/>
        <rFont val="Arial"/>
        <family val="0"/>
      </rPr>
      <t xml:space="preserve"> and shrimp shells have been used in pet foods. </t>
    </r>
  </si>
  <si>
    <t>The shells are either directly incorporated into the pet food or treated and used in a meal form.</t>
  </si>
  <si>
    <t>Used directly as a fertiliser or blended with other products.</t>
  </si>
  <si>
    <t>Production methods</t>
  </si>
  <si>
    <t>Uses</t>
  </si>
  <si>
    <r>
      <t>Crab, nephrops</t>
    </r>
    <r>
      <rPr>
        <sz val="10"/>
        <rFont val="Arial"/>
        <family val="0"/>
      </rPr>
      <t xml:space="preserve"> and shrimp shells have been used in fertilisers.</t>
    </r>
  </si>
  <si>
    <t>The shells are typically heat treated and crushed/ground into a powdered form ready for land application, golf courses etc. Essentially this is a crude form of the production of crustacea meal.</t>
  </si>
  <si>
    <t>Stabilised shell</t>
  </si>
  <si>
    <t>The shell waste is preserved before it is supplied to a third party</t>
  </si>
  <si>
    <t>Raw material for an extraction facility, producing chitin, pigments etc.</t>
  </si>
  <si>
    <t>water treatment, fertiliser, nematicide, filtration systems, pharamaceuticals, neutriceuticals, fibres, gas scrubbing, dietary fibre, cholestorol reducing drugs, paper production, land remediation</t>
  </si>
  <si>
    <t>Free of flesh shell</t>
  </si>
  <si>
    <t>The shell waste is cleaned to become free of flesh shell. Only suitable for crab carapace.</t>
  </si>
  <si>
    <t>The crab carapace is treated to a simple cleaning process such as washing, to ensure it becomes free of flesh. This means that there is no visible sign of flesh left on the shell. Providing the necessary permissions are sought the free of flesh shell can then be used for certain purposes on land. Currently used by one company in the UK (Cornish Organic Shell).</t>
  </si>
  <si>
    <t>The shells are washed in dilute acid and rinsed in water. The proteins are then removed by washing with concentrated alkaline solution and then rinsed with water. The material is dried to produce powdered chitin. There are also biological/enzymic methods available but so far these have not been implemented on a commercial scale.</t>
  </si>
  <si>
    <t>Chitin is treated with an alkaline solution to produce chitosan. It is then dried into flakes or powdered form. Again there are biological/enzymic methods but these have not been proven on a commercial scale.</t>
  </si>
  <si>
    <t>Technical uses - land drainage, aggregates. Possible scope for use as a filtration media.</t>
  </si>
  <si>
    <t>Total UK landings by UK vessels</t>
  </si>
  <si>
    <t>Total landings UK vessels Scotland</t>
  </si>
  <si>
    <t>Total landings by UK vessels England &amp; Wales</t>
  </si>
  <si>
    <t>UK landings by foreign vessels</t>
  </si>
  <si>
    <t>tonnes</t>
  </si>
  <si>
    <t>Total all UK landings by UK and foreign vessels</t>
  </si>
  <si>
    <t>Crustacea species</t>
  </si>
  <si>
    <t>Fresh, chilled, frozen, salted, in brine or dried</t>
  </si>
  <si>
    <t>Prepared and preserved</t>
  </si>
  <si>
    <t>Total</t>
  </si>
  <si>
    <t>Import</t>
  </si>
  <si>
    <t>Export</t>
  </si>
  <si>
    <t>Tonnes</t>
  </si>
  <si>
    <t>Value (£)</t>
  </si>
  <si>
    <t>Prawns (Pandalidae spp.)</t>
  </si>
  <si>
    <t>Other shrimps and prawns</t>
  </si>
  <si>
    <t>Other crustacea</t>
  </si>
  <si>
    <t>2. Imports and exports (2005)</t>
  </si>
  <si>
    <t>1. UK catch / landings data (2005)</t>
  </si>
  <si>
    <t>no data</t>
  </si>
  <si>
    <t>GRAS chitosan</t>
  </si>
  <si>
    <t>Type of contact</t>
  </si>
  <si>
    <t>Research</t>
  </si>
  <si>
    <t>http://www.york.ac.uk/inst/greenchemcic/AboutUs/CommercialManager.htm</t>
  </si>
  <si>
    <t>Organisation / company</t>
  </si>
  <si>
    <t>Alastair</t>
  </si>
  <si>
    <t>Gardner</t>
  </si>
  <si>
    <t>UK Trade Invest</t>
  </si>
  <si>
    <t>agardner@blhumber.co.uk</t>
  </si>
  <si>
    <t>Chemicals Sector Specialist Yorkshire &amp; the Humber</t>
  </si>
  <si>
    <t xml:space="preserve">Qingdao Scitech Co.,Ltd. </t>
  </si>
  <si>
    <t>http://www.chitin.cn/en/01.htm</t>
  </si>
  <si>
    <t>L</t>
  </si>
  <si>
    <t>Wang</t>
  </si>
  <si>
    <t xml:space="preserve">Fuchang Road, Danshan Industrial Park, Chengyang District, Qingdao, China </t>
  </si>
  <si>
    <t>Chinese company that wants to source crustacea waste from UK or develop options for tapping into UK raw material</t>
  </si>
  <si>
    <t>http://www.campden.co.uk/</t>
  </si>
  <si>
    <t>Crustacea meal</t>
  </si>
  <si>
    <t>Fish feed, animal feed</t>
  </si>
  <si>
    <t>Natural colorants, fish feed</t>
  </si>
  <si>
    <t>Vac-packing</t>
  </si>
  <si>
    <t>Title</t>
  </si>
  <si>
    <t>Author</t>
  </si>
  <si>
    <t>Date</t>
  </si>
  <si>
    <t>Publisher</t>
  </si>
  <si>
    <t>Other contact details (if applicable)</t>
  </si>
  <si>
    <t>Ref no</t>
  </si>
  <si>
    <t>References</t>
  </si>
  <si>
    <t>List of references used</t>
  </si>
  <si>
    <t>Product / extract information</t>
  </si>
  <si>
    <t>Producers, suppliers, markets</t>
  </si>
  <si>
    <t>Background information and Data</t>
  </si>
  <si>
    <t>References &amp; sources of information</t>
  </si>
  <si>
    <t>A list of companies and products on the internet produced from crustacea waste or extracts</t>
  </si>
  <si>
    <r>
      <t xml:space="preserve">estimated weight of </t>
    </r>
    <r>
      <rPr>
        <b/>
        <i/>
        <sz val="10"/>
        <rFont val="Arial"/>
        <family val="2"/>
      </rPr>
      <t>Nephrops</t>
    </r>
    <r>
      <rPr>
        <b/>
        <sz val="10"/>
        <rFont val="Arial"/>
        <family val="2"/>
      </rPr>
      <t xml:space="preserve"> waste produced (tonnes)</t>
    </r>
  </si>
  <si>
    <t>Storing the waste to a temperature approaching that of melting ice. Will only keep the shells for a limited period of time (i.e. days). This method has cost implications which will be low.</t>
  </si>
  <si>
    <r>
      <t>This involves reducing the temperature of the waste to below 0</t>
    </r>
    <r>
      <rPr>
        <vertAlign val="superscript"/>
        <sz val="10"/>
        <rFont val="Arial"/>
        <family val="2"/>
      </rPr>
      <t>o</t>
    </r>
    <r>
      <rPr>
        <sz val="10"/>
        <rFont val="Arial"/>
        <family val="0"/>
      </rPr>
      <t>C, possibly as low as -18</t>
    </r>
    <r>
      <rPr>
        <vertAlign val="superscript"/>
        <sz val="10"/>
        <rFont val="Arial"/>
        <family val="2"/>
      </rPr>
      <t>o</t>
    </r>
    <r>
      <rPr>
        <sz val="10"/>
        <rFont val="Arial"/>
        <family val="0"/>
      </rPr>
      <t>C. The shells should be protected during freezing. This method will keep the shells for a prolonged period of time. No data is available on the storage life of chilled crustacea waste. The cost implications for using this method are medium to high.</t>
    </r>
  </si>
  <si>
    <t>Total landings UK vessels Northern Ireland</t>
  </si>
  <si>
    <t>Andy.Evans@sac.ac.uk</t>
  </si>
  <si>
    <t>University of Lincoln</t>
  </si>
  <si>
    <t>Taylor</t>
  </si>
  <si>
    <t>ttaylor@lincoln.ac.uk</t>
  </si>
  <si>
    <t>http://www.lincoln.ac.uk/home/</t>
  </si>
  <si>
    <t xml:space="preserve">Faculty of Technology
University of Lincoln
Brayford Pool
Lincoln
LN6 7TS
</t>
  </si>
  <si>
    <t>Prof Tony</t>
  </si>
  <si>
    <t>http://www.carafiltration.com</t>
  </si>
  <si>
    <t>http://www.nutraingredients.com/news/ng.asp?n=36337-crabshell-toothpaste-to</t>
  </si>
  <si>
    <t>http://www.nutraingredients.com/news/ng.asp?n=37923-chitosan-to-cheat</t>
  </si>
  <si>
    <t>http://www.nutraingredients.com/news/ng.asp?id=62194</t>
  </si>
  <si>
    <t>http://www.nutraingredients.com/news/ng.asp?n=51933-primex-increases-chitosan</t>
  </si>
  <si>
    <t>http://www.nutraingredients.com/news/ng.asp?n=35827-korean-firm-planning</t>
  </si>
  <si>
    <t>ajw7@york.ac.uk</t>
  </si>
  <si>
    <t xml:space="preserve">Robin </t>
  </si>
  <si>
    <t>Hurd</t>
  </si>
  <si>
    <t xml:space="preserve"> Manufacturer of filtration products made from crab shells. Set up by Ashley Wilson of York University </t>
  </si>
  <si>
    <r>
      <t>Involves packaging the shell in a reduced oxygen environment. Vacuum packing generally means eliminating all oxygen to reduce conditions suitable for spoilage. The product is usually wrapped in plastic packaging to ensure oxygen cannot penetrate. Chilled seafood products keep for less than 10 days vac-packed at &lt;8</t>
    </r>
    <r>
      <rPr>
        <vertAlign val="superscript"/>
        <sz val="10"/>
        <rFont val="Arial"/>
        <family val="2"/>
      </rPr>
      <t>o</t>
    </r>
    <r>
      <rPr>
        <sz val="10"/>
        <rFont val="Arial"/>
        <family val="0"/>
      </rPr>
      <t>C so this will only enable the shells to be stored for several days, depending on the age/quality/type of product when packed. This method will incur medium to high costs depending on the size/type of equipment used, need for temperature control etc.</t>
    </r>
  </si>
  <si>
    <t>Overview of stabilisation methods, extracts and products produced from crustacea</t>
  </si>
  <si>
    <t>Legislation is constantly changing. It is essential that the latest legal situation is followed so ensure you contact the relevant regulators before proceeding with any waste treatment, utilisation or disposal activity.</t>
  </si>
  <si>
    <t>The following table summarises the main legal requirements for processing waste of animal origin. It does not go into detail on planning permission and other similar legal requirements. It merely signposts industry to the main rules and key organisations that should be contacted.</t>
  </si>
  <si>
    <t>Expensive extraction processes required</t>
  </si>
  <si>
    <t>Significant world-wide demand for a range of extracts</t>
  </si>
  <si>
    <t>Health &amp; safety concerns over acid extraction method</t>
  </si>
  <si>
    <t>Biological system can be time consuming and difficult to control. Uncertainties over licensing aspects i.e. whether it is an ABPR permitted method</t>
  </si>
  <si>
    <t>Difficult to control quality of extracts given that it is derived from waste which isn't always well stored or handled</t>
  </si>
  <si>
    <t>Uncertainty over legality for uses of finished products</t>
  </si>
  <si>
    <t xml:space="preserve">Range of methods available to remove valuable extracts </t>
  </si>
  <si>
    <t>Exeter University / EcoDiagnostics</t>
  </si>
  <si>
    <t>Undertook research on uses for shellfish in soils, properties of chitin in soils, benefits to plants etc.</t>
  </si>
  <si>
    <t>Heather.Manuel@mi.mun.ca                      nigel.allen@ni.mun.ca</t>
  </si>
  <si>
    <t>wet and dry pet foods, additive, flavouring</t>
  </si>
  <si>
    <t>Lots of claims made but less scientific fact about some of the properties of the extracts</t>
  </si>
  <si>
    <t>none</t>
  </si>
  <si>
    <t>Ultra Slim Down</t>
  </si>
  <si>
    <t>http://www.nutraingredients.com/news/ng.asp?n=35179-jamieson-launches-new</t>
  </si>
  <si>
    <t>Slimming aid</t>
  </si>
  <si>
    <t>Jamieson Laboratories</t>
  </si>
  <si>
    <t>Primex</t>
  </si>
  <si>
    <t>http://www.primex.is/</t>
  </si>
  <si>
    <t>cholesterol reduction</t>
  </si>
  <si>
    <t>Liposan</t>
  </si>
  <si>
    <t>Fat reducing aid</t>
  </si>
  <si>
    <t>Chitoligo-C</t>
  </si>
  <si>
    <t>cholesterol reducing aid</t>
  </si>
  <si>
    <t xml:space="preserve">Kunpoong Bio </t>
  </si>
  <si>
    <t>http://www.nutraingredients.com/news/ng.asp?id=70534</t>
  </si>
  <si>
    <t>Info sources</t>
  </si>
  <si>
    <t>http://www.nutraingredients.com/news/ng.asp?n=66172-glucosamine-chondroitin-osteoarthritis</t>
  </si>
  <si>
    <t>Glucosamine / chondroitin sulphate</t>
  </si>
  <si>
    <t>Pigments</t>
  </si>
  <si>
    <t>http://www.the-infoshop.com/study/go9422_chitin_chitosan_toc.html</t>
  </si>
  <si>
    <t>Crabyon</t>
  </si>
  <si>
    <t>fibres for clothing</t>
  </si>
  <si>
    <t>http://www.tec-service.net/crabyon/crabyon01.html</t>
  </si>
  <si>
    <t>Tec Service</t>
  </si>
  <si>
    <t>$1 billion pa</t>
  </si>
  <si>
    <t>Crab</t>
  </si>
  <si>
    <t>Nephrops norvegicus</t>
  </si>
  <si>
    <t>Lobster</t>
  </si>
  <si>
    <t>Chitin</t>
  </si>
  <si>
    <t>Chitosan</t>
  </si>
  <si>
    <t>Carotenoid pigments</t>
  </si>
  <si>
    <t>Chilling</t>
  </si>
  <si>
    <t>Freezing</t>
  </si>
  <si>
    <t>Scanbio Scotland Ltd</t>
  </si>
  <si>
    <t>Chris</t>
  </si>
  <si>
    <t>Jones</t>
  </si>
  <si>
    <t>Mart Industrial Estate, Corpach, Fort William, PH33 7NN</t>
  </si>
  <si>
    <t>chris@scanbio.co.uk</t>
  </si>
  <si>
    <t>http://www.scanbio.co.uk/</t>
  </si>
  <si>
    <t>Cassa Organics</t>
  </si>
  <si>
    <t>comr@bigpond.net.au</t>
  </si>
  <si>
    <t>Paul</t>
  </si>
  <si>
    <t>Mullard</t>
  </si>
  <si>
    <t>PO Box 980, Melbourne, Victoria 3207</t>
  </si>
  <si>
    <t>Patent info - http://www.wipo.int/pctdb/en/wo.jsp?IA=WO2007033425&amp;DISPLAY=STATUS</t>
  </si>
  <si>
    <t>http://www.envirogrindltd.com/</t>
  </si>
  <si>
    <t xml:space="preserve">Info@Envirogrindltd.com </t>
  </si>
  <si>
    <t>Pettigo, County Donegal, Rep of Ireland</t>
  </si>
  <si>
    <t>EnviroGrind Ltd</t>
  </si>
  <si>
    <t>George</t>
  </si>
  <si>
    <t>Integrated Biogen / Sustainable Development Research Centre</t>
  </si>
  <si>
    <t>Horizon Scotland, The Enterprise Park, Forres, Moray IV36 2AB</t>
  </si>
  <si>
    <t>heather.george@sdrc.uhi.ac.uk</t>
  </si>
  <si>
    <t>www.sustainableresearch.com</t>
  </si>
  <si>
    <t>Glycomar</t>
  </si>
  <si>
    <t>Charlie</t>
  </si>
  <si>
    <t>Bavington</t>
  </si>
  <si>
    <t>European Centre for Marine Biotechnology, Dunstaffnage Marine Laboratory, Dunbeg, Oban, Argyll, Scotland, PA37 1QA</t>
  </si>
  <si>
    <t>01631 559370</t>
  </si>
  <si>
    <t>charlie@glycomar.com</t>
  </si>
  <si>
    <t>Flavouring</t>
  </si>
  <si>
    <t>Soups, stocks, sauces</t>
  </si>
  <si>
    <t>Pet food</t>
  </si>
  <si>
    <t>Fertiliser</t>
  </si>
  <si>
    <t>Shrimp</t>
  </si>
  <si>
    <t>No</t>
  </si>
  <si>
    <t>First name</t>
  </si>
  <si>
    <t>Surname</t>
  </si>
  <si>
    <t>Address</t>
  </si>
  <si>
    <t>e-mail</t>
  </si>
  <si>
    <t>Ashley</t>
  </si>
  <si>
    <t>Wilson</t>
  </si>
  <si>
    <t>Green Chemistry Group, University of York</t>
  </si>
  <si>
    <t>Website</t>
  </si>
  <si>
    <t>University of York</t>
  </si>
  <si>
    <t>Carafiltration</t>
  </si>
  <si>
    <t>Church Lane, Irby-upon-Humber, Grimsby, NE Lincolnshire, DN37 7JR</t>
  </si>
  <si>
    <t>info@carafiltration.com</t>
  </si>
  <si>
    <t>Department of Chemical Engineering, David Keir Building, Stranmillis Road, Belfast, BT9 5AG</t>
  </si>
  <si>
    <t>Northern Ireland Seafood</t>
  </si>
  <si>
    <t>Primex/uses for chitosan/added value/ Vanson Halosource</t>
  </si>
  <si>
    <t>encapsulating agent</t>
  </si>
  <si>
    <t>University of Massachusetts work</t>
  </si>
  <si>
    <t>Buyers Guide Chem.</t>
  </si>
  <si>
    <t>Miscellaneous pharmaceuticals</t>
  </si>
  <si>
    <t>Dr Charlie Bavington</t>
  </si>
  <si>
    <t>Glycomar / Presented at SAGB conference</t>
  </si>
  <si>
    <t>www.glycomar.com</t>
  </si>
  <si>
    <t>01631 559010</t>
  </si>
  <si>
    <t>GlycoMar Limited, European Centre for Marine Biotechnology, Dunstaffnage Marine Laboratory, Dunbeg, Oban, Argyll, Scotland, PA37 1QA</t>
  </si>
  <si>
    <t>Novel uses for shellfish waste - presentation</t>
  </si>
  <si>
    <t>A summary of the stabilisation methods for crustacea waste and the main extracts and products that can be made from crustacea including uses for those products</t>
  </si>
  <si>
    <t>Produced through breakdown of the tissues and extracted using standard extraction methods.</t>
  </si>
  <si>
    <t>Yes but need suitable equipment and facilities. Should be registered/approved under ABPR</t>
  </si>
  <si>
    <t>Specific glycosaminoglycans (monopolysaccharides) are extracted from some types of shellfish waste.</t>
  </si>
  <si>
    <t xml:space="preserve">Therapeutic applications, veterinary medicines, dietary food supplements, human health products/pharmaceuticals, </t>
  </si>
  <si>
    <t>Sequential extraction methods enable different extracts to be produced from the same raw material</t>
  </si>
  <si>
    <t>Clusters of crustacea processors in the UK</t>
  </si>
  <si>
    <t xml:space="preserve">Seafood industry wants paying for crustacea waste at a level commensurate with the value of the extracts. This may force extraction companies to look elsewhere at cheaper sources. </t>
  </si>
  <si>
    <t xml:space="preserve">Chinese company providing a range of chitin, chitosan and other derivatives. They are the largest manufacturer of chitosan in China, with annual production over 200 metric tons. Interested in getting samples from UK processors to assess the potential of taking material from the UK. Product formats and prices etc to be discussed with individual companies. </t>
  </si>
  <si>
    <t>Scottish Agricultural College</t>
  </si>
  <si>
    <t>Also referred to work undertaken at University of Highlands and Islands, Thurso, several years ago when crab shell waste gave good results in removing Copper from distillery waste water. There is no further information about this work. He was also involved with a project with Surrey University where crab shell waste gave excellent results as a bioremediation method for contaminated land. Believes this is a promising use for crustacea shell.</t>
  </si>
  <si>
    <t>Research conclusions:1. can make a "scampi flavour powder " by boiling in water, enzyme treat, filter and spray dry 2. chitosan shown to be an effective method for clarifying whey, but chitosan not an effective method of precipitating whey protein 3. a new infra-red technique devised for measuring the kinetics of deacetylation of chitosan . There is currently no active work in this area.</t>
  </si>
  <si>
    <t>Shellfish waste produces excellent compost. Local farmers are extremely pleased with the results.</t>
  </si>
  <si>
    <t>Have undertaken trials on anaerobic digestion in NE Scotland, including Nephrops shell and scallop viscera.</t>
  </si>
  <si>
    <t>Initial results showed that scallop viscera and nephrops tail shell can be treated in an AD plant. No further information is available at this stage.</t>
  </si>
  <si>
    <t>Has worked on scallop and crab shells. In the SW a lot of this shell is currently spread on the land under Waste Management Licensing Para 7A exemption. The shell has to be ground below 10mm which is not easy unless it is dry which is expensive. An application per 50ha costing £500 /year is needed, and a demonstrable benefit is needed. In the SW this is the calcium carbonate content as the ground is acidic and crops such as brassicas like slight alkalinity. Crab shell also has an anti-nematode effect. It used to be sold as a fertiliser for golf courses, but needs to be rendered to sterilise it which can be costly.</t>
  </si>
  <si>
    <t>Worked on crustacea waste.</t>
  </si>
  <si>
    <t>ChitoSci Solutions intends to exploit the opportunity in the chitin-chitosan market, turning bio waste into valuable ecologically friendly biopolymers with a new fermentation technology. No further information available.</t>
  </si>
  <si>
    <t>Contact is from Draven Consultancy, doing the Marketing /Sales for Cornish Shell Company (Western Waste of Penzance). WW have a licence to take shellfish waste in the SW and process, charging the primary producers for the service. Currently this is ground and spread onto the land, the justification being that there is pH adjustment and drainage improver. They have also developed a retail product made by washing, grinding, drying, regrinding the crab/scallop shell to make a product they are bagging at 10kg and selling as a "garden" product. He is working with local DEFRA department to try and get confirmation that it can be classed as a fertiliser. They are making 200t/year at the moment.</t>
  </si>
  <si>
    <t>Free of flesh raw shells only i.e. shells from which all the flesh has been removed.</t>
  </si>
  <si>
    <t>General Introduction</t>
  </si>
  <si>
    <t xml:space="preserve">http://www.defra.gov.uk/animalh/by-prods/qanda.htm </t>
  </si>
  <si>
    <t xml:space="preserve">http://www.defra.gov.uk/animalh/by-prods/wastefood/formerfoodstuffs.htm </t>
  </si>
  <si>
    <t>The Rules for Raw Fish and Shell Fish Waste (Category 3)</t>
  </si>
  <si>
    <t>c) transformed in an ABPR approved technical plant, which also has an appropriate PPC permit where necessary,</t>
  </si>
  <si>
    <t>d) used as a raw material in an ABPR approved petfood plant, which also has an appropriate PPC permit where necessary,</t>
  </si>
  <si>
    <t>g) treated in an approved alkaline hydrolysis plant, which also has an appropriate PPC permit where necessary,</t>
  </si>
  <si>
    <t>e) treated in an compost or biogas plant approved under the ABPR and licensed in accordance with the Waste Management Licensing Regulations 1994,</t>
  </si>
  <si>
    <r>
      <t>f) used to feed animals that will not enter the food chain such as zoo animals</t>
    </r>
    <r>
      <rPr>
        <u val="single"/>
        <sz val="10"/>
        <rFont val="Arial"/>
        <family val="2"/>
      </rPr>
      <t xml:space="preserve"> </t>
    </r>
    <r>
      <rPr>
        <sz val="10"/>
        <rFont val="Arial"/>
        <family val="2"/>
      </rPr>
      <t>and other final users authorised for the purpose,</t>
    </r>
  </si>
  <si>
    <r>
      <t>h) used as an organic fertiliser or soil improver in accordance with Waste Management Licensing Regulations once processed in accordance with the ABPR</t>
    </r>
    <r>
      <rPr>
        <u val="single"/>
        <sz val="10"/>
        <rFont val="Arial"/>
        <family val="2"/>
      </rPr>
      <t xml:space="preserve"> </t>
    </r>
  </si>
  <si>
    <t>Annan</t>
  </si>
  <si>
    <t>St Laurent Gulf Products Ltd / ABC Fishmeal</t>
  </si>
  <si>
    <t>Marine Institute of Memorial University Newfoundland Canada</t>
  </si>
  <si>
    <t>Link to article</t>
  </si>
  <si>
    <t>http://strategis.ic.gc.ca/app/ccc/search/navigate.do?language=eng&amp;portal=1&amp;subPortal=&amp;estblmntNo=234567015282&amp;profile=completeProfile</t>
  </si>
  <si>
    <r>
      <t>Asta-Pro1000</t>
    </r>
    <r>
      <rPr>
        <vertAlign val="superscript"/>
        <sz val="10"/>
        <rFont val="Arial"/>
        <family val="2"/>
      </rPr>
      <t>TM</t>
    </r>
  </si>
  <si>
    <t>Astaxanthin, marine lipids, Omega3's</t>
  </si>
  <si>
    <t>ABK-Gaspesie Inc.</t>
  </si>
  <si>
    <r>
      <t>HPC90</t>
    </r>
    <r>
      <rPr>
        <vertAlign val="superscript"/>
        <sz val="10"/>
        <rFont val="Arial"/>
        <family val="2"/>
      </rPr>
      <t>TM</t>
    </r>
  </si>
  <si>
    <t>Hydrolysed shrimp proteins</t>
  </si>
  <si>
    <t>MD Robin Hurd. The company makes filtration product made from clean dry crab shells. Could also use lobster, but scampi shells don't work very well. Previously sourced the crab shells from Scotland, but cheaper to get from India or China. Specialised product. Costs approx £3-4/kilo. Target tonnage for the business is 10tonne per year on current business plan. Have done lots of trials with different industries, but although they have shown good results technically, they are still working to build up sales.</t>
  </si>
  <si>
    <t xml:space="preserve">Healy </t>
  </si>
  <si>
    <t>Dr Michael</t>
  </si>
  <si>
    <t xml:space="preserve">Queen's University Belfast </t>
  </si>
  <si>
    <t>Carapacics</t>
  </si>
  <si>
    <t>No longer trading</t>
  </si>
  <si>
    <t>g.shama@lboro.ac.uk</t>
  </si>
  <si>
    <t>http://www.lboro.ac.uk/departments/cg/Projects/2001/clarke/introduction.html               http://www.lboro.ac.uk/departments/cg/Projects/2002/lee/Frameset%20Abstract.htm</t>
  </si>
  <si>
    <t>http://www.soilsense.net</t>
  </si>
  <si>
    <t>rndass@cantab.net</t>
  </si>
  <si>
    <t>Ramesh</t>
  </si>
  <si>
    <t>Dass</t>
  </si>
  <si>
    <t>University of Cambridge Institute of Biotechnology - ChitoSci solutions</t>
  </si>
  <si>
    <t>Glucosamine and chondroitin sulphate</t>
  </si>
  <si>
    <t>Product price</t>
  </si>
  <si>
    <t>$10 to $1000 / kg depending on quality</t>
  </si>
  <si>
    <t>Market value (annual)</t>
  </si>
  <si>
    <t>www.dfo-mpo.gc.ca/Aquaculture/ref/Study3_e.htm</t>
  </si>
  <si>
    <t>Further sources of information</t>
  </si>
  <si>
    <t>A full market report is available online at a cost of $3850  http://www.the-infoshop.com/study/go9422_chitin_chitosan_toc.html</t>
  </si>
  <si>
    <t>China</t>
  </si>
  <si>
    <t>2. Fish and shell fish can be considered a higher risk animal by-product (i.e. Category 1) in certain circumstances, notably shellfish containing residues of environmental contaminants.  In some cases animal by-products of fish and shell fish origin will Category 2 i.e. crabs that die in transit or when they die other than by being killed for human consumption or for the control of disease outbreak.  The use, treatment and disposal of these three categories of ABPs will be subject to the requirements of a number of pieces of legislation such as the Animal By-Products Regulation (ABPR) (EC) no. 1774/2002 and the Waste Management Licensing Regulations 1994.</t>
  </si>
  <si>
    <t xml:space="preserve">1. Fish and shell fish waste from premises processing food will usually be a category 3 animal by-product (ABP) (as it would have been passed fit for human consumption).  </t>
  </si>
  <si>
    <t>3. The Animal By-Products Regulation (EC) No 1774/2002 (ABPR) prohibits the use of landfill to dispose of most unprocessed animal by-products (animal carcases, parts of carcases, raw meat and fish, including shells).</t>
  </si>
  <si>
    <t>England &amp; Wales</t>
  </si>
  <si>
    <t>http://www.defra.gov.uk/animalh/by-prods/approvals/list.htm</t>
  </si>
  <si>
    <t>Scotland</t>
  </si>
  <si>
    <t>http://www.scotland.gov.uk/Topics/Agriculture/animal-welfare/policies/PolicyInfo/AnimalByProducts/Premises</t>
  </si>
  <si>
    <t>http://www.dardni.gov.uk/index/animal-health/animal-by-products/animal-by-products-approved-presmises.htm</t>
  </si>
  <si>
    <r>
      <t xml:space="preserve">Details of Animal by-product approved premises are available from the folowing websites </t>
    </r>
    <r>
      <rPr>
        <b/>
        <i/>
        <sz val="9"/>
        <rFont val="Arial"/>
        <family val="2"/>
      </rPr>
      <t>(you will find business names/locations here but you will have to search for the contact details via any good search engine or on-line directory)</t>
    </r>
    <r>
      <rPr>
        <b/>
        <sz val="9"/>
        <rFont val="Arial"/>
        <family val="2"/>
      </rPr>
      <t>;</t>
    </r>
  </si>
  <si>
    <t>A summary of the main legal requirements for shell treatment, disposal and utilisation. Also links to lists of companies licensed to treat animal by-products, which are held by the relevant regulators</t>
  </si>
  <si>
    <r>
      <t xml:space="preserve">Dirty raw shells                                                                                  -   including shells as they come off the production line                         -   shells with flesh left remaining                                                                                                                                                                         </t>
    </r>
    <r>
      <rPr>
        <b/>
        <u val="single"/>
        <sz val="9"/>
        <rFont val="Arial"/>
        <family val="2"/>
      </rPr>
      <t>AND</t>
    </r>
    <r>
      <rPr>
        <b/>
        <sz val="9"/>
        <rFont val="Arial"/>
        <family val="2"/>
      </rPr>
      <t xml:space="preserve"> Free of flesh raw shells only i.e. shells from which all the flesh has been removed.</t>
    </r>
  </si>
  <si>
    <t>a) directly disposed of as waste by incineration in a plant approved in accordance with the Waste Incineration Directive,</t>
  </si>
  <si>
    <t>This section provides an overview of the legal requirements for shell waste treatment</t>
  </si>
  <si>
    <t>Key organisations - websites</t>
  </si>
  <si>
    <t>Defra - Animal By-products</t>
  </si>
  <si>
    <t>Environment Agency</t>
  </si>
  <si>
    <t>Scottish Environmental Protection Agency</t>
  </si>
  <si>
    <t>Defra - Animal Health</t>
  </si>
  <si>
    <t>Marine Consents</t>
  </si>
  <si>
    <t>Fisheries Research Services</t>
  </si>
  <si>
    <t>http://www.defra.gov.uk/animalh/by-prods/default.htm</t>
  </si>
  <si>
    <t>http://www.defra.gov.uk/animalhealth/</t>
  </si>
  <si>
    <t>http://www.mceu.gov.uk/MCEU_LOCAL/mceu1-test-E.htm</t>
  </si>
  <si>
    <t>http://www.marlab.ac.uk/</t>
  </si>
  <si>
    <t>http://www.environment-agency.gov.uk/</t>
  </si>
  <si>
    <t>http://www.sepa.org.uk/</t>
  </si>
  <si>
    <t xml:space="preserve">In accordance with the above, grants licence to dispose at sea providing no other means of utilisation or disposal are available. Cultch may be permitted as part of a shellfish aquaculture facility. This activity may not subject to licensing under FEPA providing a case is made to prove propagation.  </t>
  </si>
  <si>
    <t>Any others</t>
  </si>
  <si>
    <t>Go to Google and search for the organisation you require</t>
  </si>
  <si>
    <t>None – typically sold live or whole</t>
  </si>
  <si>
    <t>No information</t>
  </si>
  <si>
    <t>Prawns</t>
  </si>
  <si>
    <t>Processed elsewhere – no waste presumed in UK</t>
  </si>
  <si>
    <t>Others</t>
  </si>
  <si>
    <t>Estimated quantity (tonnes)</t>
  </si>
  <si>
    <t>a – assumes between 25% and 50% of whole crabs are processed in the UK.</t>
  </si>
  <si>
    <r>
      <t xml:space="preserve">b – assumes 50% of </t>
    </r>
    <r>
      <rPr>
        <i/>
        <sz val="9"/>
        <rFont val="Arial"/>
        <family val="2"/>
      </rPr>
      <t>Nephrops</t>
    </r>
    <r>
      <rPr>
        <sz val="9"/>
        <rFont val="Arial"/>
        <family val="2"/>
      </rPr>
      <t xml:space="preserve"> are landed as tails only with the waste discarded at sea. Of the </t>
    </r>
    <r>
      <rPr>
        <i/>
        <sz val="9"/>
        <rFont val="Arial"/>
        <family val="2"/>
      </rPr>
      <t>Nephrops</t>
    </r>
    <r>
      <rPr>
        <sz val="9"/>
        <rFont val="Arial"/>
        <family val="2"/>
      </rPr>
      <t xml:space="preserve"> which are landed whole, between 50-100% will be processed on-shore.</t>
    </r>
  </si>
  <si>
    <t>3.4 - Estimates for 2005 based on official seafood statistics (ref 13)</t>
  </si>
  <si>
    <r>
      <t>3,485 to 6,970</t>
    </r>
    <r>
      <rPr>
        <vertAlign val="superscript"/>
        <sz val="10"/>
        <rFont val="Arial"/>
        <family val="2"/>
      </rPr>
      <t>(a)</t>
    </r>
  </si>
  <si>
    <r>
      <t>6,526 to 13,052</t>
    </r>
    <r>
      <rPr>
        <vertAlign val="superscript"/>
        <sz val="10"/>
        <rFont val="Arial"/>
        <family val="2"/>
      </rPr>
      <t>(b)</t>
    </r>
  </si>
  <si>
    <t>Production Method</t>
  </si>
  <si>
    <t>Typically involves cooking/heat treatment of the waste to facilitate the extraction of oils &amp; water, to a level where it is stabilised. This product is usually incorporated into fish feed to provide a balanced feed. Inludes natural pigments etc of benefit to salmonids.</t>
  </si>
  <si>
    <t>http://www.chitinworks.com/</t>
  </si>
  <si>
    <t>Chitin Works America</t>
  </si>
  <si>
    <t>chitosan &amp; plant to develop the process elsewhere</t>
  </si>
  <si>
    <t>http://www.buyersguidechem.de/AliefAus.php?pname=Chitin&amp;pnu=110217313576&amp;cass=</t>
  </si>
  <si>
    <t>buyers guide for chitin</t>
  </si>
  <si>
    <t>http://www.alibaba.com/showroom/Chitosan.html?albkw=chitosan-manufacturer&amp;albag=Sell_Pharmaceutical-Chemicals_Chitosan_Manufacturers&amp;albmt=Broad&amp;albcp=Search_Health-Beauty&amp;src=google&amp;albch=google&amp;albst=Search</t>
  </si>
  <si>
    <t>buyers guide for chitosan</t>
  </si>
  <si>
    <t>Alibaba</t>
  </si>
  <si>
    <t>List of products that incorporate crustacea extracts &amp; companies that produce them</t>
  </si>
  <si>
    <t>The Cromer Crab Co Ltd</t>
  </si>
  <si>
    <t>Cromer</t>
  </si>
  <si>
    <t>Norfolk</t>
  </si>
  <si>
    <t>Cley Smokehouse</t>
  </si>
  <si>
    <t>Holt</t>
  </si>
  <si>
    <t>Fencebay Fisheries Ltd</t>
  </si>
  <si>
    <t>Largs</t>
  </si>
  <si>
    <t>North Ayrshire</t>
  </si>
  <si>
    <t>R J &amp; E G Noble</t>
  </si>
  <si>
    <t>Whitby</t>
  </si>
  <si>
    <t>North Yorkshire</t>
  </si>
  <si>
    <t>K M D Shellfish</t>
  </si>
  <si>
    <t>Whitby Seafoods Ltd</t>
  </si>
  <si>
    <t>L Robson &amp; Sons Ltd</t>
  </si>
  <si>
    <t>Alnwick</t>
  </si>
  <si>
    <t>Northumberland</t>
  </si>
  <si>
    <t>Border Laird Ltd</t>
  </si>
  <si>
    <t>Amble Morpeth</t>
  </si>
  <si>
    <t>Northumbrian Crab Co.</t>
  </si>
  <si>
    <t>North Shields</t>
  </si>
  <si>
    <t>Orkney Fishermen's Society Ltd</t>
  </si>
  <si>
    <t>Stromness</t>
  </si>
  <si>
    <t>Orkney</t>
  </si>
  <si>
    <t>Burgons of Eyemouth</t>
  </si>
  <si>
    <t>Eyemouth</t>
  </si>
  <si>
    <t>Scottish Borders</t>
  </si>
  <si>
    <t>Marnic Ltd</t>
  </si>
  <si>
    <t>SNPC Ltd</t>
  </si>
  <si>
    <t>Yell</t>
  </si>
  <si>
    <t>Shetland</t>
  </si>
  <si>
    <t>Scotprime Seafoods Ltd</t>
  </si>
  <si>
    <t>Ayr</t>
  </si>
  <si>
    <t>South Ayrshire</t>
  </si>
  <si>
    <t>J Pieroni &amp; Sons Ltd</t>
  </si>
  <si>
    <t>Norfish Seafoods Ltd</t>
  </si>
  <si>
    <t>Sunderland</t>
  </si>
  <si>
    <t>Simsons Fisheries</t>
  </si>
  <si>
    <t>Coulsdon</t>
  </si>
  <si>
    <t>Surrey</t>
  </si>
  <si>
    <t>Anchor Seafoods Ltd</t>
  </si>
  <si>
    <t>Handcross</t>
  </si>
  <si>
    <t>Sussex</t>
  </si>
  <si>
    <t>Ramus Seafoods Ltd</t>
  </si>
  <si>
    <t>Harrogate</t>
  </si>
  <si>
    <t>West Yorkshire</t>
  </si>
  <si>
    <t>Barratlantic Fish &amp; Shellfish Ltd</t>
  </si>
  <si>
    <t>Isle of Barra</t>
  </si>
  <si>
    <t>Western Isles</t>
  </si>
  <si>
    <t>Stornoway Seafoods</t>
  </si>
  <si>
    <t>Stornoway</t>
  </si>
  <si>
    <t>Hebridean Seafoods Ltd</t>
  </si>
  <si>
    <t>Uig</t>
  </si>
  <si>
    <t>Lyons Seafoods Ltd</t>
  </si>
  <si>
    <t>Warminster</t>
  </si>
  <si>
    <t>Wiltshire</t>
  </si>
  <si>
    <t>Coldwater Seafoods</t>
  </si>
  <si>
    <t>Redditch</t>
  </si>
  <si>
    <t>Seafare Products Ltd</t>
  </si>
  <si>
    <t>Paignton</t>
  </si>
  <si>
    <t>Kingfisher (Brixham) Ltd</t>
  </si>
  <si>
    <t>Rex Down Fish Merchants</t>
  </si>
  <si>
    <t>Plymouth</t>
  </si>
  <si>
    <t>S &amp; J Fisheries Ltd</t>
  </si>
  <si>
    <t>Underwood Shellfish</t>
  </si>
  <si>
    <t>United Fish Services Ltd</t>
  </si>
  <si>
    <t>Bournemouth</t>
  </si>
  <si>
    <t>Dorset</t>
  </si>
  <si>
    <t>Samways Fish Merchants</t>
  </si>
  <si>
    <t>Bridport</t>
  </si>
  <si>
    <t>Youngs Bluecrest Seafood Ltd</t>
  </si>
  <si>
    <t>Dumfries &amp; Galloway</t>
  </si>
  <si>
    <t>Barony Country Foods Ltd</t>
  </si>
  <si>
    <t>Lockerbie</t>
  </si>
  <si>
    <t>Dumfriesshire</t>
  </si>
  <si>
    <t>Hull</t>
  </si>
  <si>
    <t>East Yorkshire</t>
  </si>
  <si>
    <t>Marr Foods Ltd</t>
  </si>
  <si>
    <t>Ocean Gold Seafoods Ltd</t>
  </si>
  <si>
    <t>Marinades of Scotland Ltd</t>
  </si>
  <si>
    <t>Kelty</t>
  </si>
  <si>
    <t>Fife</t>
  </si>
  <si>
    <t>G &amp; P Hutchinson</t>
  </si>
  <si>
    <t>Kirkcaldy</t>
  </si>
  <si>
    <t>J C Morris &amp; Sons</t>
  </si>
  <si>
    <t>St Monans</t>
  </si>
  <si>
    <t>MacKenzie Brothers</t>
  </si>
  <si>
    <t>London</t>
  </si>
  <si>
    <t>Gtr London</t>
  </si>
  <si>
    <t>South/Midlands/Wales</t>
  </si>
  <si>
    <t>Wicker Fisheries Ltd</t>
  </si>
  <si>
    <t>Penbra-Wyatt Fisheries</t>
  </si>
  <si>
    <t>Barneys Ltd</t>
  </si>
  <si>
    <t>Keltic Seafare (Scotland) Ltd</t>
  </si>
  <si>
    <t>Dingwall</t>
  </si>
  <si>
    <t>Highland</t>
  </si>
  <si>
    <t>Sco Fro Foods Ltd</t>
  </si>
  <si>
    <t>Fort William</t>
  </si>
  <si>
    <t>Fastnet Highlands Ltd</t>
  </si>
  <si>
    <t>Crannog Concept Ltd</t>
  </si>
  <si>
    <t>Hebridean Seafare Ltd</t>
  </si>
  <si>
    <t>Invergordon</t>
  </si>
  <si>
    <t>Andy Race Fish Merchants Ltd</t>
  </si>
  <si>
    <t>Mallaig</t>
  </si>
  <si>
    <t>Scrabster Seafoods Ltd</t>
  </si>
  <si>
    <t>Scrabster</t>
  </si>
  <si>
    <t>Bannermans Seafoods</t>
  </si>
  <si>
    <t>Tain</t>
  </si>
  <si>
    <t>Black Stairs Fish Shop</t>
  </si>
  <si>
    <t>Wick</t>
  </si>
  <si>
    <t>The Best Dressed Crab in Town</t>
  </si>
  <si>
    <t>Bembridge</t>
  </si>
  <si>
    <t>Isle of Wight</t>
  </si>
  <si>
    <t>Phillips Fine Foods</t>
  </si>
  <si>
    <t>Aberdeen Fish Shop</t>
  </si>
  <si>
    <t>Glasgow</t>
  </si>
  <si>
    <t>Lanarkshire</t>
  </si>
  <si>
    <t>Dawnfresh Seafoods Ltd</t>
  </si>
  <si>
    <t>Uddingston</t>
  </si>
  <si>
    <t>Lakeland Seafoods Ltd</t>
  </si>
  <si>
    <t>Fleetwood</t>
  </si>
  <si>
    <t>Lancashire</t>
  </si>
  <si>
    <t>M &amp; J Seafood Ltd</t>
  </si>
  <si>
    <t>W Richardson Fishmerchants</t>
  </si>
  <si>
    <t>C &amp; G Neve</t>
  </si>
  <si>
    <t>Garstang</t>
  </si>
  <si>
    <t>Moray Seafoods Ltd</t>
  </si>
  <si>
    <t>Buckie</t>
  </si>
  <si>
    <t>Moray</t>
  </si>
  <si>
    <t>N H Case Ltd, Grimsby</t>
  </si>
  <si>
    <t>Grimsby</t>
  </si>
  <si>
    <t>N E Lincolnshire</t>
  </si>
  <si>
    <t>Superior Seafoods</t>
  </si>
  <si>
    <t>Coldwater Seafood (UK) Ltd</t>
  </si>
  <si>
    <t>Seabay Ltd</t>
  </si>
  <si>
    <t xml:space="preserve">Glucosamine and chondroitin sulphate are substances found naturally in the body. Glucosamine is a form of amino sugar that is believed to play a role in cartilage formation and repair.  It is a crystalline compound which occurs widely in connective tissue, especially as a component of chitin. Chondroitin sulphate is part of a large protein molecule (proteoglycan) that gives cartilage elasticity. Both glucosamine and chondroitin sulphate are sold as dietary or nutritional supplements. </t>
  </si>
  <si>
    <t>They are extracted from animal tissue: glucosamine from crab, lobster or shrimp shells; and chondroitin sulphate from animal cartilage.</t>
  </si>
  <si>
    <t xml:space="preserve">An extract, added to food products to add or enhance the flavour. </t>
  </si>
  <si>
    <t>Is produced through drying, from enzymic breakdown of the raw material or by fermentation to create a 'fish sauce' type product</t>
  </si>
  <si>
    <t>By-products and Seafood Production in Japan</t>
  </si>
  <si>
    <t>Toshiaki Ohshima</t>
  </si>
  <si>
    <t>1996</t>
  </si>
  <si>
    <t>Journal of Aquatic Food Product Technology, Vol 5(4), 1996</t>
  </si>
  <si>
    <t>http://en.haidebei.com/newEbiz1/EbizPortalFG/portal/html/index.html</t>
  </si>
  <si>
    <t>Haidebei</t>
  </si>
  <si>
    <t>different grades of chitin, chitosan, glucosamine</t>
  </si>
  <si>
    <t>http://en.qdyunzhou.com/newEbiz1/EbizPortalFG/portal/html/product.html</t>
  </si>
  <si>
    <t>Qingdao Biochemistry Company</t>
  </si>
  <si>
    <t xml:space="preserve">different grades of chitin, chitosan, </t>
  </si>
  <si>
    <t>http://en.dllijian.com/</t>
  </si>
  <si>
    <t>Dalian Lijian Biotechnology Company</t>
  </si>
  <si>
    <t>different grades of chitin, R&amp;D, manufacturing</t>
  </si>
  <si>
    <t>http://www.euchis.org/index.php</t>
  </si>
  <si>
    <t>European Chitin Society</t>
  </si>
  <si>
    <t>http://www.france-chitine.com/</t>
  </si>
  <si>
    <t>France Chitine</t>
  </si>
  <si>
    <t>https://www.novamatrix.biz/default.asp</t>
  </si>
  <si>
    <t>Novamatrix</t>
  </si>
  <si>
    <t>http://www.biolog-heppe.de/heppe_englisch/index.html</t>
  </si>
  <si>
    <t>Heppe GmbH</t>
  </si>
  <si>
    <t>chitosan</t>
  </si>
  <si>
    <t>http://www.news-medical.net/?id=24088</t>
  </si>
  <si>
    <t>News Medical</t>
  </si>
  <si>
    <t>unknown</t>
  </si>
  <si>
    <t>News Medical.net</t>
  </si>
  <si>
    <t>http://www.admin.ox.ac.uk/po/news/2003-04/dec/02c.shtml</t>
  </si>
  <si>
    <t>University of Oxford</t>
  </si>
  <si>
    <t>http://www.ox.ac.uk</t>
  </si>
  <si>
    <t>CMP Therapeutics</t>
  </si>
  <si>
    <t>website</t>
  </si>
  <si>
    <t>http://www.cmptherapeutics.com/index.htm</t>
  </si>
  <si>
    <t>HemCon</t>
  </si>
  <si>
    <t>http://www.hemcon.com/</t>
  </si>
  <si>
    <t>bandages containing chitosan</t>
  </si>
  <si>
    <r>
      <t>HemCon</t>
    </r>
    <r>
      <rPr>
        <vertAlign val="superscript"/>
        <sz val="10"/>
        <rFont val="Arial"/>
        <family val="2"/>
      </rPr>
      <t xml:space="preserve">® </t>
    </r>
    <r>
      <rPr>
        <sz val="10"/>
        <rFont val="Arial"/>
        <family val="2"/>
      </rPr>
      <t>bandage</t>
    </r>
  </si>
  <si>
    <t>Exemptions may be granted for specific low risk wastes</t>
  </si>
  <si>
    <t>The company was involved in the project with NI Seafood</t>
  </si>
  <si>
    <t xml:space="preserve">The work at Loughborough was done in the Chemical Engineering Department by Dr George Hall , approx 1994 - 2002. Dr Hall left Loughborough in 2002 . The work produced papers on the lactic acid fermentation of chitin from scampi waste using horizontal reactors, and also a final year project (Lee and Tan) in 2002 on the effect on hydrolysis of the scampi protein using proteolytic enzymes. Recent publications have been on chitin in a dual role as a substrate and adsorbent during the production of streptomycin. There is currently no major research activity at Loughborough on chitin. </t>
  </si>
  <si>
    <t>More recently has submitted a LINK project application to look at the production of biodegradable food packaging materials derived from the waste generated from the shellfish industry or "ShellPak" . The basic principle of the project is the extraction of biopolymers from shellfish waste generated by the seafood industry, and the incorporation of these biopolymers into biodegradable food packaging materials.  Project was not funded.</t>
  </si>
  <si>
    <t>Was interested in a regional initiative on chitin/crustacea extraction. Thought it would be feasible to tie in with the wider chemicals industry and develop an extraction process relatively easily compared to setting up a new facility</t>
  </si>
  <si>
    <t>Nothing further came of the discussions</t>
  </si>
  <si>
    <t>wangle86@hotmail.com</t>
  </si>
  <si>
    <t>Plant Health and Product Quality Section, West Mains Road, Edinburgh, EH9 3JG UK</t>
  </si>
  <si>
    <t>http://www.sac.ac.uk/</t>
  </si>
  <si>
    <t>Has carried out trials on chitin in soils as a natural nematicide in potato crops.</t>
  </si>
  <si>
    <t>The information is as yet unpublished. Wants funding to carry out further trials.</t>
  </si>
  <si>
    <t>david.lawson@stri.co.uk</t>
  </si>
  <si>
    <t>Undertook research on use of crushed crab shell as a nematode control. Product was called 'Inhibitor'. The results of the trials were variable. There is no report available as it is commercially confidential.</t>
  </si>
  <si>
    <t>http://www.farmura.com/inhibiter.html</t>
  </si>
  <si>
    <t>Farmura Ltd, Stone Hill, Egerton, Ashford, Kent, TN27 9DU</t>
  </si>
  <si>
    <t>info@farmura.com</t>
  </si>
  <si>
    <t>Produce and sell product called 'Inhibitor' made from crushed crab shells. This is largely used as a natural nematicide</t>
  </si>
  <si>
    <t xml:space="preserve">"Inhibiter" is the product, made from ground up crustacea waste. Launched 12 years ago however it is quite a low seller (approx 10 bags a year). The results for its effectiveness for controlling disease are variable. </t>
  </si>
  <si>
    <t>Supervised PhD thesis on" the utilisation of scampi waste  with special reference to chitosan"</t>
  </si>
  <si>
    <t xml:space="preserve">Scanbio has been involved with salmon waste treatment (ensiling) for many years. Have been looking into shellfish utilisation with other partners. </t>
  </si>
  <si>
    <t>No further information - commercially in confidence</t>
  </si>
  <si>
    <t xml:space="preserve">Martin </t>
  </si>
  <si>
    <t>Eaves</t>
  </si>
  <si>
    <t>Composting company in Ireland. Currently composting all kinds of seafood, including crab</t>
  </si>
  <si>
    <t xml:space="preserve">Have yet to provide results back from a sample of Nephrops shell sent to them in early 2007. </t>
  </si>
  <si>
    <t xml:space="preserve">Have developed an enzymic system for shell treatment. </t>
  </si>
  <si>
    <t>Research and commercial</t>
  </si>
  <si>
    <t xml:space="preserve">R&amp;D organisation in Scotland. Has worked on high value extracts from finfish, shellfish etc. </t>
  </si>
  <si>
    <t>s.d.cadwallader@talk21.com</t>
  </si>
  <si>
    <t>Has worked with a couple of companies in SW England on uses for shell, including crab waste</t>
  </si>
  <si>
    <t>Emma</t>
  </si>
  <si>
    <t>Cochrane</t>
  </si>
  <si>
    <t>No further information available</t>
  </si>
  <si>
    <t>http://www.erionline.co.uk/ and http://www.erionline.co.uk/Profile%20Emma.Cochrane.htm</t>
  </si>
  <si>
    <t>Castle Street,Thurso, Caithness, KW14 7JD</t>
  </si>
  <si>
    <t>Have developed a fermentation technology to abstract chitosan and other extracts from shellfish wastes</t>
  </si>
  <si>
    <t>Contacts made during the project and information gathered</t>
  </si>
  <si>
    <t>Developed biological/enzymic method of chitin/chitosan extraction. Worked with NI Seafood. Tried to develop an offshoot business.</t>
  </si>
  <si>
    <t>rang 1 may sent email niall MacDonald</t>
  </si>
  <si>
    <t>Commercial</t>
  </si>
  <si>
    <t>Main interest</t>
  </si>
  <si>
    <t>Support</t>
  </si>
  <si>
    <t>Seafood industry</t>
  </si>
  <si>
    <t xml:space="preserve"> 3 Anderson Crescent, Sorn, Mauchlin, Ayrshire  KA5 6HX</t>
  </si>
  <si>
    <t>http://www.qub.ac.uk/envres/EarthAirWater/healy_2.htm</t>
  </si>
  <si>
    <t>None - no longer working at QUB</t>
  </si>
  <si>
    <t>Researched shell as filtration media, developed spin-off company 'Carafiltration'. Is keen to develop a UK facility for crustacea waste management, linking with contacts in other countries.</t>
  </si>
  <si>
    <t xml:space="preserve">Is currently working on two initiatives in Scotland including novel uses of shellfish waste. Funding has been obtained for a small-scale processing facility to extract a number of products (not just from shellfish waste). Hopes to have more information / go public mid to late 2007. </t>
  </si>
  <si>
    <t>The project at QUB stopped several years ago. Chitin can be derived by fermentation technology, but the process is much more expensive than chemical extraction.</t>
  </si>
  <si>
    <t>Current situation</t>
  </si>
  <si>
    <t xml:space="preserve">none </t>
  </si>
  <si>
    <t xml:space="preserve">Was one of the founders of the spin-out company Carapacics which was formed to exploit the technology developed at QUB. </t>
  </si>
  <si>
    <t xml:space="preserve">No longer trading. </t>
  </si>
  <si>
    <t>http://www.niseafood.co.uk/</t>
  </si>
  <si>
    <t xml:space="preserve">Part funded the work by QUB to identify potential for (biochemical) chitin extraction. </t>
  </si>
  <si>
    <t>The project installed a bio-reactor at a seafood processor to determine commercial viability. The project found that although it was technically feasible, it was not cost-effective for numerous reasons. No further work has been undertaken and no published information is available.</t>
  </si>
  <si>
    <t>Company involved in trials with QUB and Northern Ireland Seafood.</t>
  </si>
  <si>
    <t>http://www.niseafood.co.uk/members/middleton.asp</t>
  </si>
  <si>
    <t>The Harbour, Kilkeel, Co Down, BT34 4AX</t>
  </si>
  <si>
    <t>56 Goddington Road, Bourne End, Buckinghamshire, SL8 5TX</t>
  </si>
  <si>
    <t xml:space="preserve">Gilbert </t>
  </si>
  <si>
    <t>Shama</t>
  </si>
  <si>
    <t>Numerous projects including extraction methods</t>
  </si>
  <si>
    <t>Icelandic and Norwegian processor of crustacea - nearest large scale producer to UK.</t>
  </si>
  <si>
    <t>Supplier of branded chitosan products. Was interested in obtaining supplies from other countries including the UK. No further information available.</t>
  </si>
  <si>
    <t>www.rubin.no</t>
  </si>
  <si>
    <t xml:space="preserve">Norwegian institute dedicated to by-products. </t>
  </si>
  <si>
    <t xml:space="preserve">Rubin has worked on crab and shrimp but no further information is available. </t>
  </si>
  <si>
    <t>http://www.thebep.org.uk/index.php?page=home</t>
  </si>
  <si>
    <t>Commissioned a report into possible uses for crustacea.</t>
  </si>
  <si>
    <t>No further work in this area</t>
  </si>
  <si>
    <t>Investigated options for crustacea waste</t>
  </si>
  <si>
    <t>2261 rue du Quai, Parc Industriel, Bas Caraquet, New Brunswick, Canada, E1W 5Y3</t>
  </si>
  <si>
    <t>Research &amp; Development organisation in Norway. Have worked on use of crustacea meals etc.</t>
  </si>
  <si>
    <t xml:space="preserve">Research has included use of crab meal in fish feed but this was from whole crab rather than just the processing waste http://en.fiskforsk.norut.no/fiskeriforskning/nyheter/nyhetsarkiv/better_taste_with_crab_feed </t>
  </si>
  <si>
    <t>Muninbakken 9-13, Postboks 6122, N-9291 Tromso, Norway</t>
  </si>
  <si>
    <t>Crustacea waste appears to have potential in land remediation but it is unclear whether this would utilise all crustacea waste or just extracts.</t>
  </si>
  <si>
    <t>Company in Canada producing meal from crab waste.</t>
  </si>
  <si>
    <t>PO Box 4920, St John's, NL, Canada, A1C 5R4</t>
  </si>
  <si>
    <t>Manuel</t>
  </si>
  <si>
    <t>Nigel</t>
  </si>
  <si>
    <t>Allen</t>
  </si>
  <si>
    <t>organisation in Canada who were looking to crustacea waste R&amp;D on behalf of industry.</t>
  </si>
  <si>
    <t>Research institute to help industry capitalize on the tremendous potential for product diversification and value addition. Founder part of the Atlantic Canada Fishery By-Products Research Centre. Its purpose is to use innovative research and development to encourage commercial by-product utilization. The $5.3 million, 3-year fishery by-products initiative includes $2.3 million capital for the development of a research and development pilot plant in St. John’s, and state-of the -art research technologies for six university research partners including labs at Memorial, Dalhousie, St. Francis Xavier, and McGill Universities.</t>
  </si>
  <si>
    <t>Company who have in-house treatment facility for nephrops waste.</t>
  </si>
  <si>
    <t>No further information - commercially in-confidence</t>
  </si>
  <si>
    <t xml:space="preserve">Large Nephrops processor. Have looked into a range of options available. </t>
  </si>
  <si>
    <t>*includes seasonal cockle fishery closed at the time of the survey so estimated using catch data from 2003 and waste ratio of 85%</t>
  </si>
  <si>
    <t>3.2 Seafish Data</t>
  </si>
  <si>
    <t>Northeast</t>
  </si>
  <si>
    <t>North</t>
  </si>
  <si>
    <t>South</t>
  </si>
  <si>
    <t>Offal</t>
  </si>
  <si>
    <t>Shell</t>
  </si>
  <si>
    <t>Biorecovery</t>
  </si>
  <si>
    <t>Other</t>
  </si>
  <si>
    <t>Crustacean offal</t>
  </si>
  <si>
    <t>Crustacean shell</t>
  </si>
  <si>
    <t>Shellfish Waste Arisings in Scotland</t>
  </si>
  <si>
    <t>Guy Robertson</t>
  </si>
  <si>
    <t>December 2004</t>
  </si>
  <si>
    <t>Business Environment Partnership North East</t>
  </si>
  <si>
    <t>http://www.nesbwmp.com</t>
  </si>
  <si>
    <t>Doig Scott Building, SAC Craibstone, Bucksburn, Aberdeen, AB21 9SJ</t>
  </si>
  <si>
    <t>Fish Waste Production in the UK</t>
  </si>
  <si>
    <t>Archer, Watson &amp; Denton</t>
  </si>
  <si>
    <t>November 2001</t>
  </si>
  <si>
    <t>http://www.seafish.org/resources/publications.asp</t>
  </si>
  <si>
    <t>Land Application</t>
  </si>
  <si>
    <t>Licensed sea disposal</t>
  </si>
  <si>
    <t>3.2.2 The estimated quantity of shellfish waste produced by region and as a proportion of total UK shellfish waste production (2004) (ref 3)</t>
  </si>
  <si>
    <t>3.2.1 The year 2001 (ref 6)</t>
  </si>
  <si>
    <t>West coast &amp; Highlands</t>
  </si>
  <si>
    <t>Estimated Nephrops and crab waste by region</t>
  </si>
  <si>
    <t>3.3 Scottish data from Business Environment Partnership North-East - 2004 (ref 7)</t>
  </si>
  <si>
    <t>Total    (£'s per annum)</t>
  </si>
  <si>
    <t>Ave disposal price    (£ per tonne)</t>
  </si>
  <si>
    <t xml:space="preserve">Chitosan is a derivative of chitin in a readily usable form. </t>
  </si>
  <si>
    <t>Size of plant</t>
  </si>
  <si>
    <t>Capital costs</t>
  </si>
  <si>
    <t>Operating costs</t>
  </si>
  <si>
    <t>Costs &amp; scale</t>
  </si>
  <si>
    <t>A summary of costs of the different options</t>
  </si>
  <si>
    <t>Personal communication - confidential</t>
  </si>
  <si>
    <t>Confidential</t>
  </si>
  <si>
    <t>None</t>
  </si>
  <si>
    <t>Young's Seafood</t>
  </si>
  <si>
    <t>Dried shell - fertiliser</t>
  </si>
  <si>
    <t>Canada</t>
  </si>
  <si>
    <t>Seafood bisque</t>
  </si>
  <si>
    <t>Nephrops or crab are cooked to produce a seafood stock that is then used as a basis of bisque</t>
  </si>
  <si>
    <t>Soups, stocks</t>
  </si>
  <si>
    <t>Cooking the waste after removal of the main edible portion yields a stock that is then used in soup production</t>
  </si>
  <si>
    <t>£20 - £30/t for dried / milled product (UK)</t>
  </si>
  <si>
    <t>Industry - ref 11</t>
  </si>
  <si>
    <t>Industry - ref 12</t>
  </si>
  <si>
    <t>Moray Seafood</t>
  </si>
  <si>
    <t>2007</t>
  </si>
  <si>
    <t>Dried shell - aquaculture</t>
  </si>
  <si>
    <t>23 Orchard Way, Kenton, Exeter, Devon, EX6 8JU</t>
  </si>
  <si>
    <t>EcoDiagnostics@aol.com and A.C.Groenhof@exeter.ac.uk</t>
  </si>
  <si>
    <t>Food Technology Advisory Service</t>
  </si>
  <si>
    <t>Hilton</t>
  </si>
  <si>
    <t>Business Unit 12, Grimsby College, Nuns Corner, Grimsby, DN34 5BQ</t>
  </si>
  <si>
    <t>hiltond@grimsby.ac.uk</t>
  </si>
  <si>
    <t>www.foodtas.co.uk</t>
  </si>
  <si>
    <t>Was involved with local project to evaluate options for crustacea extracts, with view to opening facility in Grimsby to process crustacea waste</t>
  </si>
  <si>
    <t>Knowledge Transfer Manager, Bioscience for Business KTN</t>
  </si>
  <si>
    <t>Meredith</t>
  </si>
  <si>
    <t xml:space="preserve"> Lloyd-Evans</t>
  </si>
  <si>
    <t>45 St Barnabas Road, Cambridge CB1 2BX</t>
  </si>
  <si>
    <t>An overview of the potential markets for crustacea extracts</t>
  </si>
  <si>
    <t>Depends on the company / technology but typically not suitable</t>
  </si>
  <si>
    <t>Only free of flesh crab carapace and molluscan shellfish as it has to be of benefit to the sea bed</t>
  </si>
  <si>
    <t>Not suitable for hard shell. Only permitted as a storage method if no heat treatment is involved.</t>
  </si>
  <si>
    <r>
      <t xml:space="preserve">Illegal for raw or non-treated seafood wastes including </t>
    </r>
    <r>
      <rPr>
        <i/>
        <sz val="10"/>
        <rFont val="Arial"/>
        <family val="2"/>
      </rPr>
      <t>Nephrops</t>
    </r>
    <r>
      <rPr>
        <sz val="10"/>
        <rFont val="Arial"/>
        <family val="0"/>
      </rPr>
      <t xml:space="preserve"> tail shell. Is legal for cooked crab waste which is classed as a former foodstuff. </t>
    </r>
  </si>
  <si>
    <t>Yes but this is typically used for municipal wastes</t>
  </si>
  <si>
    <t>Depends on the treatment company but typically not suitable for shell</t>
  </si>
  <si>
    <t>Availability in UK</t>
  </si>
  <si>
    <t>Crustacea derived extract or product</t>
  </si>
  <si>
    <t>meredith.lloydevans@biosciencektn.com</t>
  </si>
  <si>
    <t>Biobridge is www.biobridge.co.uk  BlueMicrobe KTN is www.bluemicrobe.com</t>
  </si>
  <si>
    <t>Pierre</t>
  </si>
  <si>
    <t>Blier</t>
  </si>
  <si>
    <t>Aquabiokem / University of Quebec</t>
  </si>
  <si>
    <t>300, allee des Ursulines, Rimouski, Quebec, Canada, G5L 3A1</t>
  </si>
  <si>
    <t>pierre_blier@uqar.uquebec.ca</t>
  </si>
  <si>
    <t xml:space="preserve">Food Manufacturing Technologies - Process Development Section Campden &amp; Chorleywood Food Research Association </t>
  </si>
  <si>
    <t>Green</t>
  </si>
  <si>
    <t xml:space="preserve">Andrew </t>
  </si>
  <si>
    <t>a.green@campden.co.uk</t>
  </si>
  <si>
    <t>40.3 % wt/wt</t>
  </si>
  <si>
    <t>21% wt/wt</t>
  </si>
  <si>
    <t>clean / crushed</t>
  </si>
  <si>
    <t>units based on dry matter</t>
  </si>
  <si>
    <t>Organic matter</t>
  </si>
  <si>
    <t>21.9*</t>
  </si>
  <si>
    <t>units on dry matter basis</t>
  </si>
  <si>
    <t>wet weight</t>
  </si>
  <si>
    <t>23% wt/wt</t>
  </si>
  <si>
    <t>whole tail shell (dry matter basis)</t>
  </si>
  <si>
    <t>crushed tail shell (dry matter basis)</t>
  </si>
  <si>
    <t>46% wt/wt</t>
  </si>
  <si>
    <t>industry source</t>
  </si>
  <si>
    <t>Energy</t>
  </si>
  <si>
    <t>kJ/100g</t>
  </si>
  <si>
    <t>kcal/100g</t>
  </si>
  <si>
    <t>Protein</t>
  </si>
  <si>
    <t>g/100g</t>
  </si>
  <si>
    <t>Fat</t>
  </si>
  <si>
    <t>Total carbohydrate</t>
  </si>
  <si>
    <t>Free astaxanthin</t>
  </si>
  <si>
    <t>Astaxanthin esters</t>
  </si>
  <si>
    <t>0.8 - 1.1</t>
  </si>
  <si>
    <t>15 - 17</t>
  </si>
  <si>
    <t>136 - 154</t>
  </si>
  <si>
    <t>www.uktradeinvest.gov.uk</t>
  </si>
  <si>
    <t>Export opportunities to provide material to companies outside the UK</t>
  </si>
  <si>
    <t>Range of stabilisation methods available to facilitate sending waste products to a third party in another area or country</t>
  </si>
  <si>
    <t>Timescale is long-term rather than addressing short-term needs for cost-effective outlets</t>
  </si>
  <si>
    <t>Commercial scale-up has proven difficult and expensive</t>
  </si>
  <si>
    <t>Would not be suitable for all the sources of crustacea waste in the UK</t>
  </si>
  <si>
    <t>Costs of waste disposal may make extraction opportunities more commercially viable</t>
  </si>
  <si>
    <t>Legal constraints make it difficult and expensive to open a facility</t>
  </si>
  <si>
    <t>Crustacea processing companies in the UK (2007)</t>
  </si>
  <si>
    <t>For contact details</t>
  </si>
  <si>
    <t>http://www.carafiltration.com/</t>
  </si>
  <si>
    <t>Carasol and Caraclean</t>
  </si>
  <si>
    <t>Scottish Industrial Symbiosis Programme</t>
  </si>
  <si>
    <t>Katie</t>
  </si>
  <si>
    <t>Aitchison</t>
  </si>
  <si>
    <t>katie.aitchison@nisp.org.uk</t>
  </si>
  <si>
    <t>http://www.nisp.org.uk/region.aspx</t>
  </si>
  <si>
    <t>Thirdwave (Scotland) Ltd., 8 Maritime Street, Edinburgh, EH6 6SB</t>
  </si>
  <si>
    <t>De-watering</t>
  </si>
  <si>
    <t>EWOS</t>
  </si>
  <si>
    <t>Douglas</t>
  </si>
  <si>
    <t>Low</t>
  </si>
  <si>
    <t>Westfield, Bathgate, West Lothian, EH48 3BP</t>
  </si>
  <si>
    <t>Douglas.Low@ewos.com</t>
  </si>
  <si>
    <t>www.ewos.com</t>
  </si>
  <si>
    <t>fish feed company. Have looked at use of nephrops shell in fish feed but issues with high ash levels. Want to do further work to develop it further</t>
  </si>
  <si>
    <t>Fiskeriforskning</t>
  </si>
  <si>
    <t>http://en.fiskforsk.norut.no/</t>
  </si>
  <si>
    <t xml:space="preserve">Julien </t>
  </si>
  <si>
    <t>Albert</t>
  </si>
  <si>
    <t>Mauricio</t>
  </si>
  <si>
    <t>Gonzalez</t>
  </si>
  <si>
    <t>2260 rue du Quai, Parc Industriel, Bas Caraquet, New Brunswick, Canada, E1W 5Y3</t>
  </si>
  <si>
    <t>Japres@ABCfishmeal.ca</t>
  </si>
  <si>
    <t>GM@ABCfishmeal.ca</t>
  </si>
  <si>
    <t>www.ABCfishmeal.ca</t>
  </si>
  <si>
    <t>Dumfries &amp; Galloway Shellfish Waste - Study of Options for Disposal</t>
  </si>
  <si>
    <t>Thirdwave Scotland Ltd.</t>
  </si>
  <si>
    <t>Scottish Enterprise Dumfries &amp; Galloway</t>
  </si>
  <si>
    <t>Solway House, Dumfries Enterprise Park, Tinwald Downs Road, Dumfries, DG1 3SJ</t>
  </si>
  <si>
    <t>Tel</t>
  </si>
  <si>
    <t>Fax</t>
  </si>
  <si>
    <t>http://www.scottish-enterprise.com/sedotcom_home/about_se/local_enterprise_companies/dumfriesandgalloway.htm</t>
  </si>
  <si>
    <t xml:space="preserve"> 01387 245000</t>
  </si>
  <si>
    <t>01387 246224</t>
  </si>
  <si>
    <t>Organisation Website</t>
  </si>
  <si>
    <t>Weblink to report if available</t>
  </si>
  <si>
    <t>October 2004</t>
  </si>
  <si>
    <t>Dr AJ Wilson</t>
  </si>
  <si>
    <t>Scottish Enterprise Grampian</t>
  </si>
  <si>
    <t>http://www.scottish-enterprise.com/sedotcom_home/about_se/local_enterprise_companies/grampian.htm?siblingtoggle=1</t>
  </si>
  <si>
    <t>Scottish Enterprise Grampian, 27 Albyn Place. Aberdeen, AB10 1DB</t>
  </si>
  <si>
    <t>01224 252000</t>
  </si>
  <si>
    <t>01224 213417</t>
  </si>
  <si>
    <t>Archer, Watson, Garrett and Large</t>
  </si>
  <si>
    <t>July 2005</t>
  </si>
  <si>
    <t>Sea Fish Industry Authority</t>
  </si>
  <si>
    <t>Seafish House, St Andrew's Dock, Hull, HU3 4QE</t>
  </si>
  <si>
    <t>01482 327837</t>
  </si>
  <si>
    <t>01482 223310</t>
  </si>
  <si>
    <t>www.seafish.org</t>
  </si>
  <si>
    <t>http://www.seafish.org/land/sustainability.asp?p=fj480</t>
  </si>
  <si>
    <t>Review of the application of shellfish by-products to agricultural land</t>
  </si>
  <si>
    <t>ADAS UK Ltd.</t>
  </si>
  <si>
    <t>August 2006</t>
  </si>
  <si>
    <t>The utilisation of scampi waste with special reference to properties of chitosan</t>
  </si>
  <si>
    <t>AD Baxter</t>
  </si>
  <si>
    <t>November 1990</t>
  </si>
  <si>
    <t>Humberside Polytechnic - School of Food &amp; Fisheries Studies</t>
  </si>
  <si>
    <t>Strengths</t>
  </si>
  <si>
    <t>Weaknesses</t>
  </si>
  <si>
    <t>Opportunities</t>
  </si>
  <si>
    <t>Threats</t>
  </si>
  <si>
    <t>Extremely valuable finished products</t>
  </si>
  <si>
    <t>Can utilise all forms of crustacea waste</t>
  </si>
  <si>
    <t>Lots of background research on the process and end uses</t>
  </si>
  <si>
    <t>No commercial extraction company in the UK at present.</t>
  </si>
  <si>
    <t>Extraction of alkaline phosphatase from shellfish waste</t>
  </si>
  <si>
    <t>www.glycomar.co.uk</t>
  </si>
  <si>
    <t>Seafish - unpublished publication</t>
  </si>
  <si>
    <t>SWOT analysis for crustacea waste treatment</t>
  </si>
  <si>
    <t>Can produce a range of different qualities of extracts which are suitable for a number of different markets</t>
  </si>
  <si>
    <t>Competition from other countries who can produce the extracts much cheaper</t>
  </si>
  <si>
    <t>Major challenges to enter high specification markets i.e. pharmaceuticals</t>
  </si>
  <si>
    <t>Seafood processors would more likely have to invest in stabilisation methods in order to supply an extraction facility with good quality product</t>
  </si>
  <si>
    <t>Uncertainty over legalities of production methods i.e. whether this is an approved method for animal by-products</t>
  </si>
  <si>
    <t xml:space="preserve">This list is not exhaustive. There are many companies throughout the world making products or extracting materials from crustacea waste. Details of any other companies or products can be found via any good search engine e.g. www.google.co.uk </t>
  </si>
  <si>
    <t>$2000 per kilo of pure astaxanthin</t>
  </si>
  <si>
    <t>http://pr-gb.com/index.php?option=com_content&amp;task=view&amp;id=7013&amp;Itemid=9</t>
  </si>
  <si>
    <t>They are extracted from shellfish wastes during chitin and chitosan production. Most sources of pigments are either chemically synthesised or, for natural pigments, obtained from none marine sources.</t>
  </si>
  <si>
    <t>http://www.nutraingredients.com/news/ng.asp?n=78487-global-industry-analysts-carotenoid-beta-carotene-lutein</t>
  </si>
  <si>
    <t>Demand for natural extracts increasing</t>
  </si>
  <si>
    <t xml:space="preserve">Europe, USA, China, India, </t>
  </si>
  <si>
    <t>600 tonnes per annum in Uk or 6000 tonnes per annum worldwide</t>
  </si>
  <si>
    <t>forecast $219 million pa for astaxanthin. $1.06 billion pa for total carotenoids by 2010</t>
  </si>
  <si>
    <t>http://www.foodtech-international.com/papers/marinebyproducts.htm</t>
  </si>
  <si>
    <t>$20m per annum in USA</t>
  </si>
  <si>
    <t xml:space="preserve">Increasing </t>
  </si>
  <si>
    <t>Static in USA</t>
  </si>
  <si>
    <t>in 2004 was growing at 8-15% (USA &amp; Europe) however in 2006 market was static</t>
  </si>
  <si>
    <t>$6 to $16 per kg depending on quality/grade</t>
  </si>
  <si>
    <t>http://www.releases.gov.nl.ca/releases/2001/fishaq/0529n01.htm</t>
  </si>
  <si>
    <t>Information was collected from existing published sourcesand resricted to bulk/wholesale prices rather than the costs for any products made from the extracts</t>
  </si>
  <si>
    <t>Small scale - designed for a medium sized processor</t>
  </si>
  <si>
    <t>£50,000 to £150,000 depending on type of equipment and scale</t>
  </si>
  <si>
    <t>£150 to £250 per tonne</t>
  </si>
  <si>
    <t>Drying plant</t>
  </si>
  <si>
    <t>Heather</t>
  </si>
  <si>
    <t>PO Box 4920, St John's, NL, Canada, A1C 5R3</t>
  </si>
  <si>
    <t>www.mi.mun.ca/casd/</t>
  </si>
  <si>
    <t>Moray Seafoods</t>
  </si>
  <si>
    <t>James</t>
  </si>
  <si>
    <t>Eckersley</t>
  </si>
  <si>
    <t>3-15 Low Street, Buckie, Moray District, AB56 1UX</t>
  </si>
  <si>
    <t>www.morayseafoods.co.uk</t>
  </si>
  <si>
    <t>Young's Bluecrest</t>
  </si>
  <si>
    <t>Mike</t>
  </si>
  <si>
    <t>Mitchell</t>
  </si>
  <si>
    <t>www.youngsbluecrest.co.uk</t>
  </si>
  <si>
    <t>Andrew</t>
  </si>
  <si>
    <t>Groenhof</t>
  </si>
  <si>
    <t>The water from the shell is removed by exerting pressure on the shell i.e. pressing or compacting.  The water content is reduced as far as possible, but still higher than if drying the shell. The benefit of this method is that there is less waste to treat or dispose of although it may affect any subsequent utilisation opportunities as valuable components will be lost during pressing. The storage life of de-watered shell will be low but no data is available on this. This is a medium to low cost method depending on the type of equipment used.</t>
  </si>
  <si>
    <r>
      <t xml:space="preserve">Use of </t>
    </r>
    <r>
      <rPr>
        <i/>
        <sz val="10"/>
        <rFont val="Arial"/>
        <family val="2"/>
      </rPr>
      <t>Nephrops</t>
    </r>
    <r>
      <rPr>
        <sz val="10"/>
        <rFont val="Arial"/>
        <family val="2"/>
      </rPr>
      <t xml:space="preserve"> head/claw waste from fishing vessels</t>
    </r>
  </si>
  <si>
    <t>Supplies from developing countries which can out compete the UK</t>
  </si>
  <si>
    <t>Product name</t>
  </si>
  <si>
    <t>Type of extract</t>
  </si>
  <si>
    <t>Trading company</t>
  </si>
  <si>
    <t>Source of information</t>
  </si>
  <si>
    <t>Chitoclear</t>
  </si>
  <si>
    <t>Chitodent</t>
  </si>
  <si>
    <t>http://www.chitodent.de/en/index.html</t>
  </si>
  <si>
    <t>What is the product</t>
  </si>
  <si>
    <t>Toothpaste</t>
  </si>
  <si>
    <t>Type of product or extract</t>
  </si>
  <si>
    <t>Status</t>
  </si>
  <si>
    <t>£</t>
  </si>
  <si>
    <t>Waste treatment option</t>
  </si>
  <si>
    <t>Fishmeal and oil</t>
  </si>
  <si>
    <t>Ensiling (excluding heat treatment)</t>
  </si>
  <si>
    <t>Rendering</t>
  </si>
  <si>
    <t>Composting</t>
  </si>
  <si>
    <t>Aerobic digestion</t>
  </si>
  <si>
    <t>Mechanical and biological treatment</t>
  </si>
  <si>
    <t>Autoclaving</t>
  </si>
  <si>
    <t>Alkaline hydrolysis</t>
  </si>
  <si>
    <t>Direct animal feeding (particularly bait)</t>
  </si>
  <si>
    <t>Anaerobic digestion</t>
  </si>
  <si>
    <t>Disposal at sea</t>
  </si>
  <si>
    <t>Incineration</t>
  </si>
  <si>
    <t>Yes</t>
  </si>
  <si>
    <t>£40 - £60 plus transport costs</t>
  </si>
  <si>
    <t>Cost per tonne</t>
  </si>
  <si>
    <t>£60 - £100 plus transport</t>
  </si>
  <si>
    <t>£40 - £80 plus transport</t>
  </si>
  <si>
    <t>£100 - £160 plus transport</t>
  </si>
  <si>
    <t>not available</t>
  </si>
  <si>
    <t>limited</t>
  </si>
  <si>
    <t>very limited</t>
  </si>
  <si>
    <t>widespread</t>
  </si>
  <si>
    <t>Determinant</t>
  </si>
  <si>
    <t>Prawn</t>
  </si>
  <si>
    <t>Unit</t>
  </si>
  <si>
    <t>PH</t>
  </si>
  <si>
    <t>Dry matter</t>
  </si>
  <si>
    <t>g/kg</t>
  </si>
  <si>
    <t>Total N</t>
  </si>
  <si>
    <t xml:space="preserve">g/kg </t>
  </si>
  <si>
    <t>Ammonium N</t>
  </si>
  <si>
    <t>Total P</t>
  </si>
  <si>
    <t>Total K</t>
  </si>
  <si>
    <t>Total Mg</t>
  </si>
  <si>
    <t>Total lead</t>
  </si>
  <si>
    <t xml:space="preserve">mg/kg </t>
  </si>
  <si>
    <t>&lt;5.0</t>
  </si>
  <si>
    <t>Total nickel</t>
  </si>
  <si>
    <t>mg/kg</t>
  </si>
  <si>
    <t>&lt;1.0</t>
  </si>
  <si>
    <t>Total zinc</t>
  </si>
  <si>
    <t>Total cadmium</t>
  </si>
  <si>
    <t>&lt;0.10</t>
  </si>
  <si>
    <t>Total chromium</t>
  </si>
  <si>
    <t>Total copper</t>
  </si>
  <si>
    <t>Organic carbon</t>
  </si>
  <si>
    <t>% wt/wt</t>
  </si>
  <si>
    <t>Arsenic</t>
  </si>
  <si>
    <r>
      <t>Calcium as CaCO</t>
    </r>
    <r>
      <rPr>
        <b/>
        <vertAlign val="subscript"/>
        <sz val="10"/>
        <rFont val="Arial"/>
        <family val="2"/>
      </rPr>
      <t>3</t>
    </r>
  </si>
  <si>
    <t>Total sulphur</t>
  </si>
  <si>
    <t>Mg/kg</t>
  </si>
  <si>
    <t xml:space="preserve">Total magnesium </t>
  </si>
  <si>
    <t>Neutralising value</t>
  </si>
  <si>
    <t>* Calculated from organic carbon x 1.724</t>
  </si>
  <si>
    <t>%</t>
  </si>
  <si>
    <t>Description</t>
  </si>
  <si>
    <t>Crustacea stabilisation options</t>
  </si>
  <si>
    <t>Moisture content</t>
  </si>
  <si>
    <t xml:space="preserve">Crude protein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</si>
</sst>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000"/>
    <numFmt numFmtId="170" formatCode="&quot;£&quot;#,##0.0"/>
    <numFmt numFmtId="171" formatCode="&quot;£&quot;#,##0"/>
  </numFmts>
  <fonts count="46">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9"/>
      <name val="Arial"/>
      <family val="2"/>
    </font>
    <font>
      <sz val="8"/>
      <name val="Tahoma"/>
      <family val="2"/>
    </font>
    <font>
      <i/>
      <sz val="10"/>
      <name val="Arial"/>
      <family val="2"/>
    </font>
    <font>
      <b/>
      <sz val="10"/>
      <color indexed="10"/>
      <name val="Arial"/>
      <family val="2"/>
    </font>
    <font>
      <sz val="10"/>
      <color indexed="10"/>
      <name val="Arial"/>
      <family val="2"/>
    </font>
    <font>
      <b/>
      <sz val="10"/>
      <color indexed="12"/>
      <name val="Arial"/>
      <family val="2"/>
    </font>
    <font>
      <sz val="10"/>
      <color indexed="12"/>
      <name val="Arial"/>
      <family val="2"/>
    </font>
    <font>
      <b/>
      <vertAlign val="subscript"/>
      <sz val="10"/>
      <name val="Arial"/>
      <family val="2"/>
    </font>
    <font>
      <b/>
      <i/>
      <sz val="10"/>
      <name val="Arial"/>
      <family val="2"/>
    </font>
    <font>
      <sz val="10"/>
      <color indexed="8"/>
      <name val="Verdana"/>
      <family val="2"/>
    </font>
    <font>
      <sz val="10"/>
      <color indexed="8"/>
      <name val="Arial"/>
      <family val="2"/>
    </font>
    <font>
      <b/>
      <sz val="10"/>
      <color indexed="14"/>
      <name val="Arial"/>
      <family val="2"/>
    </font>
    <font>
      <b/>
      <sz val="10"/>
      <color indexed="52"/>
      <name val="Arial"/>
      <family val="2"/>
    </font>
    <font>
      <sz val="10"/>
      <color indexed="17"/>
      <name val="Arial"/>
      <family val="2"/>
    </font>
    <font>
      <b/>
      <sz val="10"/>
      <color indexed="17"/>
      <name val="Arial"/>
      <family val="2"/>
    </font>
    <font>
      <sz val="10"/>
      <color indexed="14"/>
      <name val="Arial"/>
      <family val="2"/>
    </font>
    <font>
      <sz val="10"/>
      <color indexed="52"/>
      <name val="Arial"/>
      <family val="2"/>
    </font>
    <font>
      <b/>
      <sz val="14"/>
      <name val="Arial"/>
      <family val="2"/>
    </font>
    <font>
      <b/>
      <sz val="12"/>
      <name val="Arial"/>
      <family val="2"/>
    </font>
    <font>
      <sz val="12"/>
      <name val="Arial"/>
      <family val="2"/>
    </font>
    <font>
      <b/>
      <sz val="9"/>
      <name val="Arial"/>
      <family val="2"/>
    </font>
    <font>
      <u val="single"/>
      <sz val="10"/>
      <name val="Arial"/>
      <family val="2"/>
    </font>
    <font>
      <sz val="11"/>
      <name val="Arial"/>
      <family val="0"/>
    </font>
    <font>
      <sz val="9"/>
      <color indexed="22"/>
      <name val="Arial"/>
      <family val="2"/>
    </font>
    <font>
      <b/>
      <u val="single"/>
      <sz val="9"/>
      <name val="Arial"/>
      <family val="2"/>
    </font>
    <font>
      <b/>
      <sz val="11"/>
      <name val="Arial"/>
      <family val="2"/>
    </font>
    <font>
      <sz val="9"/>
      <color indexed="12"/>
      <name val="Arial"/>
      <family val="2"/>
    </font>
    <font>
      <sz val="9"/>
      <color indexed="10"/>
      <name val="Arial"/>
      <family val="2"/>
    </font>
    <font>
      <sz val="9"/>
      <color indexed="17"/>
      <name val="Arial"/>
      <family val="2"/>
    </font>
    <font>
      <sz val="9"/>
      <color indexed="14"/>
      <name val="Arial"/>
      <family val="2"/>
    </font>
    <font>
      <sz val="9"/>
      <color indexed="52"/>
      <name val="Arial"/>
      <family val="2"/>
    </font>
    <font>
      <b/>
      <sz val="12"/>
      <color indexed="8"/>
      <name val="Arial"/>
      <family val="2"/>
    </font>
    <font>
      <b/>
      <sz val="11"/>
      <color indexed="8"/>
      <name val="Arial"/>
      <family val="2"/>
    </font>
    <font>
      <b/>
      <i/>
      <sz val="11"/>
      <color indexed="8"/>
      <name val="Arial"/>
      <family val="2"/>
    </font>
    <font>
      <vertAlign val="superscript"/>
      <sz val="10"/>
      <name val="Arial"/>
      <family val="2"/>
    </font>
    <font>
      <sz val="9"/>
      <color indexed="25"/>
      <name val="Verdana"/>
      <family val="2"/>
    </font>
    <font>
      <b/>
      <sz val="10"/>
      <color indexed="25"/>
      <name val="Verdana"/>
      <family val="2"/>
    </font>
    <font>
      <i/>
      <sz val="9"/>
      <name val="Arial"/>
      <family val="2"/>
    </font>
    <font>
      <i/>
      <sz val="12"/>
      <name val="Arial"/>
      <family val="2"/>
    </font>
    <font>
      <u val="single"/>
      <sz val="9"/>
      <color indexed="12"/>
      <name val="Arial"/>
      <family val="0"/>
    </font>
    <font>
      <b/>
      <i/>
      <sz val="9"/>
      <name val="Arial"/>
      <family val="2"/>
    </font>
  </fonts>
  <fills count="5">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22"/>
        <bgColor indexed="64"/>
      </patternFill>
    </fill>
  </fills>
  <borders count="35">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double"/>
      <right style="thin"/>
      <top style="thin"/>
      <bottom style="thin"/>
    </border>
    <border>
      <left>
        <color indexed="63"/>
      </left>
      <right style="medium"/>
      <top>
        <color indexed="63"/>
      </top>
      <bottom style="medium"/>
    </border>
    <border>
      <left>
        <color indexed="63"/>
      </left>
      <right style="medium"/>
      <top style="medium"/>
      <bottom style="medium"/>
    </border>
    <border>
      <left style="medium"/>
      <right style="medium"/>
      <top style="medium"/>
      <bottom style="thin"/>
    </border>
    <border>
      <left style="medium"/>
      <right style="medium"/>
      <top style="medium"/>
      <bottom style="medium"/>
    </border>
    <border>
      <left>
        <color indexed="63"/>
      </left>
      <right style="thin"/>
      <top style="thin"/>
      <bottom style="thin"/>
    </border>
    <border>
      <left style="thin"/>
      <right style="thick"/>
      <top style="thin"/>
      <bottom style="thin"/>
    </border>
    <border>
      <left>
        <color indexed="63"/>
      </left>
      <right style="thick"/>
      <top style="thin"/>
      <bottom style="thin"/>
    </border>
    <border>
      <left style="medium"/>
      <right style="medium"/>
      <top style="thin"/>
      <bottom style="thin"/>
    </border>
    <border>
      <left style="thin"/>
      <right style="medium"/>
      <top style="thin"/>
      <bottom style="thin"/>
    </border>
    <border>
      <left style="medium"/>
      <right style="medium"/>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66">
    <xf numFmtId="0" fontId="0" fillId="0" borderId="0" xfId="0" applyAlignment="1">
      <alignment/>
    </xf>
    <xf numFmtId="0" fontId="0" fillId="0" borderId="0" xfId="0" applyAlignment="1">
      <alignment wrapText="1"/>
    </xf>
    <xf numFmtId="0" fontId="3" fillId="0" borderId="0" xfId="20" applyAlignment="1">
      <alignment wrapText="1"/>
    </xf>
    <xf numFmtId="0" fontId="1" fillId="0" borderId="0" xfId="0" applyFont="1" applyAlignment="1">
      <alignment wrapText="1"/>
    </xf>
    <xf numFmtId="0" fontId="0" fillId="0" borderId="0" xfId="0" applyAlignment="1">
      <alignment horizontal="center" wrapText="1"/>
    </xf>
    <xf numFmtId="0" fontId="0" fillId="0" borderId="0" xfId="0" applyBorder="1" applyAlignment="1">
      <alignment wrapText="1"/>
    </xf>
    <xf numFmtId="0" fontId="1" fillId="0" borderId="1"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center" vertical="top" wrapText="1"/>
    </xf>
    <xf numFmtId="0" fontId="1" fillId="0" borderId="0" xfId="0" applyFont="1" applyAlignment="1">
      <alignment/>
    </xf>
    <xf numFmtId="0" fontId="0" fillId="0" borderId="0" xfId="0" applyFill="1" applyAlignment="1">
      <alignment wrapText="1"/>
    </xf>
    <xf numFmtId="0" fontId="1" fillId="0" borderId="1" xfId="0" applyFont="1" applyBorder="1" applyAlignment="1">
      <alignment wrapText="1"/>
    </xf>
    <xf numFmtId="0" fontId="0" fillId="0" borderId="0" xfId="0" applyFont="1" applyAlignment="1">
      <alignment wrapText="1"/>
    </xf>
    <xf numFmtId="0" fontId="0"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lignment wrapText="1"/>
    </xf>
    <xf numFmtId="0" fontId="1" fillId="0" borderId="0" xfId="0" applyFont="1" applyBorder="1" applyAlignment="1">
      <alignment horizontal="center" vertical="top" wrapText="1"/>
    </xf>
    <xf numFmtId="0" fontId="13" fillId="0" borderId="0" xfId="0" applyFont="1" applyBorder="1" applyAlignment="1">
      <alignment horizontal="center" vertical="top" wrapText="1"/>
    </xf>
    <xf numFmtId="0" fontId="0" fillId="0" borderId="0" xfId="0" applyFont="1" applyFill="1" applyAlignment="1">
      <alignment horizontal="center"/>
    </xf>
    <xf numFmtId="0" fontId="18" fillId="0" borderId="0" xfId="0" applyFont="1" applyAlignment="1">
      <alignment/>
    </xf>
    <xf numFmtId="0" fontId="20" fillId="0" borderId="0" xfId="0" applyFont="1" applyAlignment="1">
      <alignment/>
    </xf>
    <xf numFmtId="0" fontId="9" fillId="0" borderId="0" xfId="0" applyFont="1" applyAlignment="1">
      <alignment horizontal="center"/>
    </xf>
    <xf numFmtId="0" fontId="11" fillId="0" borderId="0" xfId="0" applyFont="1" applyAlignment="1">
      <alignment horizontal="center"/>
    </xf>
    <xf numFmtId="0" fontId="21" fillId="0" borderId="0" xfId="0" applyFont="1" applyAlignment="1">
      <alignment horizontal="center"/>
    </xf>
    <xf numFmtId="0" fontId="1" fillId="0" borderId="1" xfId="0" applyFont="1" applyBorder="1" applyAlignment="1">
      <alignment horizontal="center" wrapText="1"/>
    </xf>
    <xf numFmtId="0" fontId="0" fillId="0" borderId="1" xfId="0" applyBorder="1" applyAlignment="1">
      <alignment wrapText="1"/>
    </xf>
    <xf numFmtId="3" fontId="0" fillId="0" borderId="1" xfId="0" applyNumberFormat="1" applyBorder="1" applyAlignment="1">
      <alignment horizontal="center" wrapText="1"/>
    </xf>
    <xf numFmtId="6" fontId="0" fillId="0" borderId="1" xfId="0" applyNumberFormat="1" applyBorder="1" applyAlignment="1">
      <alignment horizontal="center" wrapText="1"/>
    </xf>
    <xf numFmtId="0" fontId="0" fillId="0" borderId="1" xfId="0" applyBorder="1" applyAlignment="1">
      <alignment horizontal="center" wrapText="1"/>
    </xf>
    <xf numFmtId="0" fontId="0" fillId="0" borderId="1" xfId="0" applyBorder="1" applyAlignment="1">
      <alignment/>
    </xf>
    <xf numFmtId="6" fontId="0" fillId="0" borderId="1" xfId="0" applyNumberFormat="1" applyBorder="1" applyAlignment="1">
      <alignment/>
    </xf>
    <xf numFmtId="3" fontId="0" fillId="0" borderId="1" xfId="0" applyNumberFormat="1" applyBorder="1" applyAlignment="1">
      <alignment/>
    </xf>
    <xf numFmtId="3" fontId="0" fillId="0" borderId="1" xfId="0" applyNumberFormat="1" applyBorder="1" applyAlignment="1">
      <alignment horizontal="center"/>
    </xf>
    <xf numFmtId="171" fontId="0" fillId="0" borderId="1" xfId="0" applyNumberFormat="1" applyBorder="1" applyAlignment="1">
      <alignment horizontal="center"/>
    </xf>
    <xf numFmtId="6" fontId="0" fillId="0" borderId="1" xfId="0" applyNumberFormat="1" applyBorder="1" applyAlignment="1">
      <alignment horizontal="center"/>
    </xf>
    <xf numFmtId="0" fontId="1" fillId="0" borderId="2" xfId="0" applyFont="1" applyBorder="1" applyAlignment="1">
      <alignment horizontal="center" wrapText="1"/>
    </xf>
    <xf numFmtId="0" fontId="0" fillId="0" borderId="0" xfId="0" applyFont="1" applyAlignment="1">
      <alignment horizontal="left" vertical="center" wrapText="1"/>
    </xf>
    <xf numFmtId="0" fontId="1" fillId="0" borderId="2" xfId="0" applyFont="1" applyBorder="1" applyAlignment="1">
      <alignment horizontal="center"/>
    </xf>
    <xf numFmtId="9" fontId="0" fillId="0" borderId="1" xfId="0" applyNumberFormat="1" applyBorder="1" applyAlignment="1">
      <alignment horizontal="center" wrapText="1"/>
    </xf>
    <xf numFmtId="0" fontId="0" fillId="0" borderId="2" xfId="0" applyBorder="1" applyAlignment="1">
      <alignment wrapText="1"/>
    </xf>
    <xf numFmtId="0" fontId="0" fillId="0" borderId="0" xfId="0" applyAlignment="1">
      <alignment horizontal="left" wrapText="1"/>
    </xf>
    <xf numFmtId="0" fontId="1" fillId="0" borderId="0" xfId="0" applyFont="1" applyAlignment="1">
      <alignment horizontal="left"/>
    </xf>
    <xf numFmtId="0" fontId="1" fillId="0" borderId="0" xfId="0" applyFont="1" applyAlignment="1">
      <alignment/>
    </xf>
    <xf numFmtId="0" fontId="5" fillId="0" borderId="0" xfId="0" applyFont="1" applyAlignment="1">
      <alignment/>
    </xf>
    <xf numFmtId="0" fontId="1" fillId="0" borderId="1" xfId="0" applyFont="1" applyBorder="1" applyAlignment="1">
      <alignment vertical="top" wrapText="1"/>
    </xf>
    <xf numFmtId="0" fontId="1" fillId="0" borderId="1" xfId="0" applyFont="1" applyBorder="1" applyAlignment="1">
      <alignment horizontal="center" vertical="top" wrapText="1"/>
    </xf>
    <xf numFmtId="3" fontId="0" fillId="0" borderId="1" xfId="0" applyNumberFormat="1" applyFont="1" applyBorder="1" applyAlignment="1">
      <alignment horizontal="center" vertical="top" wrapText="1"/>
    </xf>
    <xf numFmtId="10" fontId="0" fillId="0" borderId="1" xfId="0" applyNumberFormat="1" applyFont="1" applyBorder="1" applyAlignment="1">
      <alignment horizontal="center" vertical="top" wrapText="1"/>
    </xf>
    <xf numFmtId="0" fontId="1" fillId="0" borderId="1" xfId="0" applyFont="1" applyFill="1" applyBorder="1" applyAlignment="1">
      <alignment horizontal="center" wrapText="1"/>
    </xf>
    <xf numFmtId="0" fontId="0" fillId="0" borderId="1" xfId="0" applyFont="1" applyBorder="1" applyAlignment="1">
      <alignment vertical="top" wrapText="1"/>
    </xf>
    <xf numFmtId="6" fontId="0" fillId="0" borderId="1" xfId="0" applyNumberFormat="1" applyFont="1" applyBorder="1" applyAlignment="1">
      <alignment horizontal="center" vertical="top" wrapText="1"/>
    </xf>
    <xf numFmtId="0" fontId="0" fillId="0" borderId="1" xfId="0" applyFont="1" applyBorder="1" applyAlignment="1">
      <alignment horizontal="center" vertical="top" wrapText="1"/>
    </xf>
    <xf numFmtId="3" fontId="1" fillId="0" borderId="1" xfId="0" applyNumberFormat="1" applyFont="1" applyBorder="1" applyAlignment="1">
      <alignment horizontal="center" vertical="top" wrapText="1"/>
    </xf>
    <xf numFmtId="9" fontId="1" fillId="0" borderId="1" xfId="0" applyNumberFormat="1" applyFont="1" applyBorder="1" applyAlignment="1">
      <alignment horizontal="center" vertical="top" wrapText="1"/>
    </xf>
    <xf numFmtId="6" fontId="1" fillId="0" borderId="1" xfId="0" applyNumberFormat="1" applyFont="1" applyBorder="1" applyAlignment="1">
      <alignment horizontal="center" vertical="top" wrapText="1"/>
    </xf>
    <xf numFmtId="0" fontId="0" fillId="0" borderId="1" xfId="0" applyFont="1" applyBorder="1" applyAlignment="1">
      <alignment/>
    </xf>
    <xf numFmtId="0" fontId="1" fillId="0" borderId="0" xfId="0" applyFont="1" applyFill="1" applyBorder="1" applyAlignment="1">
      <alignment/>
    </xf>
    <xf numFmtId="0" fontId="0" fillId="0" borderId="0" xfId="0" applyFont="1" applyFill="1" applyBorder="1" applyAlignment="1">
      <alignment/>
    </xf>
    <xf numFmtId="0" fontId="0" fillId="0" borderId="0" xfId="0" applyBorder="1" applyAlignment="1">
      <alignment horizontal="center" wrapText="1"/>
    </xf>
    <xf numFmtId="0" fontId="1" fillId="0" borderId="3" xfId="0" applyFont="1" applyBorder="1" applyAlignment="1">
      <alignment wrapText="1"/>
    </xf>
    <xf numFmtId="0" fontId="0" fillId="0" borderId="4" xfId="0" applyBorder="1" applyAlignment="1">
      <alignment horizontal="center" wrapText="1"/>
    </xf>
    <xf numFmtId="0" fontId="0" fillId="0" borderId="2" xfId="0" applyBorder="1" applyAlignment="1">
      <alignment horizontal="center" wrapText="1"/>
    </xf>
    <xf numFmtId="0" fontId="0" fillId="0" borderId="5" xfId="0" applyBorder="1" applyAlignment="1">
      <alignment horizontal="center" wrapText="1"/>
    </xf>
    <xf numFmtId="0" fontId="0" fillId="0" borderId="1" xfId="0" applyFont="1" applyBorder="1" applyAlignment="1">
      <alignment horizontal="center"/>
    </xf>
    <xf numFmtId="0" fontId="0" fillId="0" borderId="0" xfId="0" applyFill="1" applyBorder="1" applyAlignment="1">
      <alignment wrapText="1"/>
    </xf>
    <xf numFmtId="0" fontId="0" fillId="0" borderId="6" xfId="0" applyFont="1" applyBorder="1" applyAlignment="1">
      <alignment/>
    </xf>
    <xf numFmtId="0" fontId="1" fillId="0" borderId="2" xfId="0" applyFont="1" applyBorder="1" applyAlignment="1">
      <alignment/>
    </xf>
    <xf numFmtId="0" fontId="0" fillId="0" borderId="7" xfId="0" applyBorder="1" applyAlignment="1">
      <alignment wrapText="1"/>
    </xf>
    <xf numFmtId="0" fontId="0" fillId="0" borderId="0" xfId="0" applyFont="1" applyBorder="1" applyAlignment="1">
      <alignment horizontal="right"/>
    </xf>
    <xf numFmtId="0" fontId="13" fillId="0" borderId="1" xfId="0" applyFont="1" applyBorder="1" applyAlignment="1">
      <alignment wrapText="1"/>
    </xf>
    <xf numFmtId="0" fontId="0" fillId="0" borderId="4" xfId="0" applyFont="1" applyBorder="1" applyAlignment="1">
      <alignment horizontal="center"/>
    </xf>
    <xf numFmtId="0" fontId="0" fillId="0" borderId="2" xfId="0" applyFont="1" applyBorder="1" applyAlignment="1">
      <alignment horizontal="center"/>
    </xf>
    <xf numFmtId="0" fontId="1" fillId="0" borderId="1" xfId="0" applyFont="1" applyBorder="1" applyAlignment="1">
      <alignment horizontal="left" vertical="top" wrapText="1"/>
    </xf>
    <xf numFmtId="0" fontId="9" fillId="0" borderId="1" xfId="0" applyFont="1" applyBorder="1" applyAlignment="1">
      <alignment horizontal="center" vertical="top" wrapText="1"/>
    </xf>
    <xf numFmtId="0" fontId="9" fillId="0" borderId="1" xfId="0" applyFont="1" applyBorder="1" applyAlignment="1">
      <alignment horizontal="center"/>
    </xf>
    <xf numFmtId="0" fontId="11" fillId="0" borderId="1" xfId="0" applyFont="1" applyBorder="1" applyAlignment="1">
      <alignment horizontal="center"/>
    </xf>
    <xf numFmtId="0" fontId="11" fillId="0" borderId="1" xfId="0" applyFont="1" applyBorder="1" applyAlignment="1">
      <alignment horizontal="center" vertical="top" wrapText="1"/>
    </xf>
    <xf numFmtId="0" fontId="10" fillId="0" borderId="1" xfId="0" applyFont="1" applyBorder="1" applyAlignment="1">
      <alignment horizontal="center" vertical="top" wrapText="1"/>
    </xf>
    <xf numFmtId="0" fontId="1" fillId="0" borderId="1" xfId="0" applyFont="1" applyFill="1" applyBorder="1" applyAlignment="1">
      <alignment horizontal="left" vertical="top" wrapText="1"/>
    </xf>
    <xf numFmtId="0" fontId="8" fillId="0" borderId="1" xfId="0" applyFont="1" applyBorder="1" applyAlignment="1">
      <alignment horizontal="center" vertical="top" wrapText="1"/>
    </xf>
    <xf numFmtId="0" fontId="1" fillId="0" borderId="3" xfId="0" applyFont="1" applyBorder="1" applyAlignment="1">
      <alignment horizontal="center" wrapText="1"/>
    </xf>
    <xf numFmtId="0" fontId="1" fillId="0" borderId="8" xfId="0" applyFont="1" applyBorder="1" applyAlignment="1">
      <alignment horizontal="left" wrapText="1"/>
    </xf>
    <xf numFmtId="0" fontId="1" fillId="0" borderId="0" xfId="0" applyFont="1" applyBorder="1" applyAlignment="1">
      <alignment wrapText="1"/>
    </xf>
    <xf numFmtId="9" fontId="0" fillId="0" borderId="0" xfId="0" applyNumberFormat="1" applyBorder="1" applyAlignment="1">
      <alignment wrapText="1"/>
    </xf>
    <xf numFmtId="9" fontId="0" fillId="0" borderId="3" xfId="0" applyNumberFormat="1" applyBorder="1" applyAlignment="1">
      <alignment horizontal="center" wrapText="1"/>
    </xf>
    <xf numFmtId="0" fontId="1" fillId="0" borderId="9" xfId="0" applyFont="1" applyBorder="1" applyAlignment="1">
      <alignment horizontal="center" wrapText="1"/>
    </xf>
    <xf numFmtId="9" fontId="0" fillId="0" borderId="9" xfId="0" applyNumberFormat="1" applyBorder="1" applyAlignment="1">
      <alignment horizontal="center" wrapText="1"/>
    </xf>
    <xf numFmtId="0" fontId="0" fillId="0" borderId="9" xfId="0" applyBorder="1" applyAlignment="1">
      <alignment horizontal="center" wrapText="1"/>
    </xf>
    <xf numFmtId="0" fontId="0" fillId="0" borderId="1" xfId="0" applyFont="1" applyBorder="1" applyAlignment="1">
      <alignment wrapText="1"/>
    </xf>
    <xf numFmtId="0" fontId="0" fillId="0" borderId="1" xfId="0" applyFont="1" applyBorder="1" applyAlignment="1">
      <alignment horizontal="center" wrapText="1"/>
    </xf>
    <xf numFmtId="0" fontId="23" fillId="0" borderId="0" xfId="0" applyFont="1" applyAlignment="1">
      <alignment wrapText="1"/>
    </xf>
    <xf numFmtId="0" fontId="24" fillId="0" borderId="0" xfId="0" applyFont="1" applyAlignment="1">
      <alignment wrapText="1"/>
    </xf>
    <xf numFmtId="0" fontId="23" fillId="0" borderId="0" xfId="0" applyFont="1" applyAlignment="1">
      <alignment horizontal="left" wrapText="1"/>
    </xf>
    <xf numFmtId="0" fontId="5" fillId="0" borderId="0" xfId="0" applyFont="1" applyAlignment="1">
      <alignment/>
    </xf>
    <xf numFmtId="0" fontId="5" fillId="0" borderId="10" xfId="0" applyFont="1" applyBorder="1" applyAlignment="1">
      <alignment vertical="top" wrapText="1"/>
    </xf>
    <xf numFmtId="0" fontId="5" fillId="0" borderId="11" xfId="0" applyFont="1" applyBorder="1" applyAlignment="1">
      <alignment vertical="top" wrapText="1"/>
    </xf>
    <xf numFmtId="0" fontId="27" fillId="0" borderId="0" xfId="0" applyFont="1" applyAlignment="1">
      <alignment/>
    </xf>
    <xf numFmtId="0" fontId="5" fillId="0" borderId="12" xfId="0" applyFont="1" applyBorder="1" applyAlignment="1">
      <alignment vertical="top" wrapText="1"/>
    </xf>
    <xf numFmtId="0" fontId="3" fillId="0" borderId="0" xfId="20" applyFont="1" applyAlignment="1">
      <alignment wrapText="1"/>
    </xf>
    <xf numFmtId="0" fontId="25" fillId="0" borderId="13" xfId="0" applyFont="1" applyBorder="1" applyAlignment="1">
      <alignment horizontal="center" vertical="top" wrapText="1"/>
    </xf>
    <xf numFmtId="0" fontId="25" fillId="0" borderId="11" xfId="0" applyFont="1" applyBorder="1" applyAlignment="1">
      <alignment horizontal="center" vertical="top" wrapText="1"/>
    </xf>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5" fillId="0" borderId="1" xfId="0" applyFont="1" applyBorder="1" applyAlignment="1">
      <alignment/>
    </xf>
    <xf numFmtId="0" fontId="32" fillId="0" borderId="1" xfId="0" applyFont="1" applyBorder="1" applyAlignment="1">
      <alignment horizontal="center"/>
    </xf>
    <xf numFmtId="0" fontId="32" fillId="0" borderId="1" xfId="0" applyFont="1" applyBorder="1" applyAlignment="1">
      <alignment horizontal="center" wrapText="1"/>
    </xf>
    <xf numFmtId="0" fontId="31" fillId="0" borderId="1" xfId="0" applyFont="1" applyBorder="1" applyAlignment="1">
      <alignment horizontal="center" wrapText="1"/>
    </xf>
    <xf numFmtId="0" fontId="31" fillId="0" borderId="14" xfId="0" applyFont="1" applyBorder="1" applyAlignment="1">
      <alignment horizontal="center"/>
    </xf>
    <xf numFmtId="0" fontId="11" fillId="0" borderId="14" xfId="0" applyFont="1" applyBorder="1" applyAlignment="1">
      <alignment horizontal="center"/>
    </xf>
    <xf numFmtId="0" fontId="11" fillId="0" borderId="14" xfId="0" applyFont="1" applyBorder="1" applyAlignment="1">
      <alignment horizontal="center" vertical="top" wrapText="1"/>
    </xf>
    <xf numFmtId="0" fontId="10" fillId="0" borderId="14" xfId="0" applyFont="1" applyBorder="1" applyAlignment="1">
      <alignment horizontal="center" vertical="top" wrapText="1"/>
    </xf>
    <xf numFmtId="0" fontId="32" fillId="0" borderId="15" xfId="0" applyFont="1" applyBorder="1" applyAlignment="1">
      <alignment horizontal="center" wrapText="1"/>
    </xf>
    <xf numFmtId="0" fontId="9" fillId="0" borderId="15" xfId="0" applyFont="1" applyBorder="1" applyAlignment="1">
      <alignment horizontal="center"/>
    </xf>
    <xf numFmtId="9" fontId="9" fillId="0" borderId="15" xfId="0" applyNumberFormat="1" applyFont="1" applyBorder="1" applyAlignment="1">
      <alignment horizontal="center" vertical="top" wrapText="1"/>
    </xf>
    <xf numFmtId="0" fontId="9" fillId="0" borderId="15" xfId="0" applyFont="1" applyBorder="1" applyAlignment="1">
      <alignment horizontal="center" vertical="top" wrapText="1"/>
    </xf>
    <xf numFmtId="0" fontId="8" fillId="0" borderId="15" xfId="0" applyFont="1" applyBorder="1" applyAlignment="1">
      <alignment horizontal="center" vertical="top" wrapText="1"/>
    </xf>
    <xf numFmtId="0" fontId="31" fillId="0" borderId="3" xfId="0" applyFont="1" applyBorder="1" applyAlignment="1">
      <alignment horizontal="center" wrapText="1"/>
    </xf>
    <xf numFmtId="0" fontId="11" fillId="0" borderId="3" xfId="0" applyFont="1" applyBorder="1" applyAlignment="1">
      <alignment horizontal="center"/>
    </xf>
    <xf numFmtId="0" fontId="11" fillId="0" borderId="3" xfId="0" applyFont="1" applyBorder="1" applyAlignment="1">
      <alignment horizontal="center" vertical="top" wrapText="1"/>
    </xf>
    <xf numFmtId="0" fontId="10" fillId="0" borderId="3" xfId="0" applyFont="1" applyBorder="1" applyAlignment="1">
      <alignment horizontal="center" vertical="top" wrapText="1"/>
    </xf>
    <xf numFmtId="0" fontId="35" fillId="0" borderId="16" xfId="0" applyFont="1" applyBorder="1" applyAlignment="1">
      <alignment horizontal="center"/>
    </xf>
    <xf numFmtId="0" fontId="17" fillId="0" borderId="16" xfId="0" applyFont="1" applyBorder="1" applyAlignment="1">
      <alignment horizontal="center" vertical="top" wrapText="1"/>
    </xf>
    <xf numFmtId="0" fontId="21" fillId="0" borderId="16" xfId="0" applyFont="1" applyBorder="1" applyAlignment="1">
      <alignment horizontal="center" vertical="top" wrapText="1"/>
    </xf>
    <xf numFmtId="0" fontId="21" fillId="0" borderId="16" xfId="0" applyFont="1" applyBorder="1" applyAlignment="1">
      <alignment horizontal="center"/>
    </xf>
    <xf numFmtId="0" fontId="34" fillId="0" borderId="16" xfId="0" applyFont="1" applyBorder="1" applyAlignment="1">
      <alignment/>
    </xf>
    <xf numFmtId="0" fontId="16" fillId="0" borderId="16" xfId="0" applyFont="1" applyBorder="1" applyAlignment="1">
      <alignment vertical="top" wrapText="1"/>
    </xf>
    <xf numFmtId="0" fontId="20" fillId="0" borderId="16" xfId="0" applyFont="1" applyBorder="1" applyAlignment="1">
      <alignment horizontal="right" vertical="top" wrapText="1"/>
    </xf>
    <xf numFmtId="0" fontId="20" fillId="0" borderId="16" xfId="0" applyFont="1" applyBorder="1" applyAlignment="1">
      <alignment vertical="top" wrapText="1"/>
    </xf>
    <xf numFmtId="0" fontId="20" fillId="0" borderId="16" xfId="0" applyFont="1" applyBorder="1" applyAlignment="1">
      <alignment/>
    </xf>
    <xf numFmtId="0" fontId="20" fillId="0" borderId="16" xfId="0" applyFont="1" applyBorder="1" applyAlignment="1">
      <alignment horizontal="center"/>
    </xf>
    <xf numFmtId="0" fontId="19" fillId="2" borderId="17" xfId="0" applyFont="1" applyFill="1" applyBorder="1" applyAlignment="1">
      <alignment horizontal="center"/>
    </xf>
    <xf numFmtId="0" fontId="33" fillId="0" borderId="17" xfId="0" applyFont="1" applyBorder="1" applyAlignment="1">
      <alignment/>
    </xf>
    <xf numFmtId="0" fontId="19" fillId="0" borderId="17" xfId="0" applyFont="1" applyBorder="1" applyAlignment="1">
      <alignment vertical="top" wrapText="1"/>
    </xf>
    <xf numFmtId="0" fontId="18" fillId="0" borderId="17" xfId="0" applyFont="1" applyBorder="1" applyAlignment="1">
      <alignment/>
    </xf>
    <xf numFmtId="0" fontId="18" fillId="0" borderId="17" xfId="0" applyFont="1" applyBorder="1" applyAlignment="1">
      <alignment horizontal="center"/>
    </xf>
    <xf numFmtId="0" fontId="18" fillId="0" borderId="17" xfId="0" applyFont="1" applyBorder="1" applyAlignment="1">
      <alignment horizontal="center" vertical="top" wrapText="1"/>
    </xf>
    <xf numFmtId="0" fontId="17" fillId="2" borderId="16" xfId="0" applyFont="1" applyFill="1" applyBorder="1" applyAlignment="1">
      <alignment horizontal="center"/>
    </xf>
    <xf numFmtId="0" fontId="16" fillId="2" borderId="17" xfId="0" applyFont="1" applyFill="1" applyBorder="1" applyAlignment="1">
      <alignment horizontal="center"/>
    </xf>
    <xf numFmtId="0" fontId="32" fillId="0" borderId="14" xfId="0" applyFont="1" applyBorder="1" applyAlignment="1">
      <alignment horizontal="center"/>
    </xf>
    <xf numFmtId="0" fontId="9" fillId="0" borderId="14" xfId="0" applyFont="1" applyBorder="1" applyAlignment="1">
      <alignment horizontal="center" vertical="top" wrapText="1"/>
    </xf>
    <xf numFmtId="0" fontId="9" fillId="0" borderId="14" xfId="0" applyFont="1" applyBorder="1" applyAlignment="1">
      <alignment horizontal="center"/>
    </xf>
    <xf numFmtId="0" fontId="1" fillId="2" borderId="18" xfId="0" applyFont="1" applyFill="1" applyBorder="1" applyAlignment="1">
      <alignment horizontal="center"/>
    </xf>
    <xf numFmtId="0" fontId="5" fillId="0" borderId="18" xfId="0" applyFont="1" applyBorder="1" applyAlignment="1">
      <alignment horizontal="center"/>
    </xf>
    <xf numFmtId="0" fontId="0" fillId="0" borderId="18" xfId="0" applyFont="1" applyBorder="1" applyAlignment="1">
      <alignment horizontal="center" vertical="top" wrapText="1"/>
    </xf>
    <xf numFmtId="0" fontId="0" fillId="0" borderId="18" xfId="0" applyFont="1" applyBorder="1" applyAlignment="1">
      <alignment horizontal="center"/>
    </xf>
    <xf numFmtId="0" fontId="8" fillId="0" borderId="14" xfId="0" applyFont="1" applyBorder="1" applyAlignment="1">
      <alignment horizontal="center" vertical="top" wrapText="1"/>
    </xf>
    <xf numFmtId="0" fontId="15" fillId="0" borderId="1" xfId="0" applyFont="1" applyFill="1" applyBorder="1" applyAlignment="1">
      <alignment wrapText="1"/>
    </xf>
    <xf numFmtId="0" fontId="15" fillId="0" borderId="1" xfId="0" applyFont="1" applyFill="1" applyBorder="1" applyAlignment="1">
      <alignment horizontal="center" wrapText="1"/>
    </xf>
    <xf numFmtId="0" fontId="0" fillId="0" borderId="1" xfId="0" applyBorder="1" applyAlignment="1">
      <alignment horizontal="center"/>
    </xf>
    <xf numFmtId="0" fontId="22" fillId="0" borderId="0" xfId="0" applyFont="1" applyFill="1" applyBorder="1" applyAlignment="1">
      <alignment wrapText="1"/>
    </xf>
    <xf numFmtId="0" fontId="37" fillId="3" borderId="1" xfId="0" applyFont="1" applyFill="1" applyBorder="1" applyAlignment="1">
      <alignment horizontal="center"/>
    </xf>
    <xf numFmtId="0" fontId="38" fillId="3" borderId="1" xfId="0" applyFont="1" applyFill="1" applyBorder="1" applyAlignment="1">
      <alignment horizontal="center"/>
    </xf>
    <xf numFmtId="0" fontId="0" fillId="0" borderId="1" xfId="0" applyFill="1" applyBorder="1" applyAlignment="1">
      <alignment wrapText="1"/>
    </xf>
    <xf numFmtId="0" fontId="7" fillId="0" borderId="1" xfId="0" applyFont="1" applyFill="1" applyBorder="1" applyAlignment="1">
      <alignment wrapText="1"/>
    </xf>
    <xf numFmtId="0" fontId="30" fillId="2" borderId="1" xfId="0" applyFont="1" applyFill="1" applyBorder="1" applyAlignment="1">
      <alignment horizontal="center" wrapText="1"/>
    </xf>
    <xf numFmtId="0" fontId="1" fillId="0" borderId="1" xfId="0" applyFont="1" applyBorder="1" applyAlignment="1">
      <alignment vertical="center" wrapText="1"/>
    </xf>
    <xf numFmtId="0" fontId="30" fillId="2" borderId="1" xfId="0" applyFont="1" applyFill="1" applyBorder="1" applyAlignment="1">
      <alignment vertical="center" wrapText="1"/>
    </xf>
    <xf numFmtId="0" fontId="1" fillId="2" borderId="19" xfId="0" applyFont="1" applyFill="1" applyBorder="1" applyAlignment="1">
      <alignment horizontal="center" vertical="top" wrapText="1"/>
    </xf>
    <xf numFmtId="0" fontId="1" fillId="2" borderId="20" xfId="0" applyFont="1" applyFill="1" applyBorder="1" applyAlignment="1">
      <alignment horizontal="center" vertical="top" wrapText="1"/>
    </xf>
    <xf numFmtId="0" fontId="0"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left" wrapText="1"/>
    </xf>
    <xf numFmtId="0" fontId="3" fillId="0" borderId="1" xfId="20" applyFont="1" applyBorder="1" applyAlignment="1">
      <alignment wrapText="1"/>
    </xf>
    <xf numFmtId="0" fontId="7" fillId="0" borderId="1" xfId="0" applyFont="1" applyBorder="1" applyAlignment="1">
      <alignment horizontal="left" vertical="top" wrapText="1"/>
    </xf>
    <xf numFmtId="0" fontId="0" fillId="0" borderId="1" xfId="0" applyFill="1" applyBorder="1" applyAlignment="1">
      <alignment horizontal="left" wrapText="1"/>
    </xf>
    <xf numFmtId="0" fontId="15" fillId="0" borderId="1" xfId="0" applyFont="1" applyBorder="1" applyAlignment="1">
      <alignment wrapText="1"/>
    </xf>
    <xf numFmtId="0" fontId="3" fillId="0" borderId="1" xfId="20" applyBorder="1" applyAlignment="1">
      <alignment wrapText="1"/>
    </xf>
    <xf numFmtId="49" fontId="0" fillId="0" borderId="1" xfId="0" applyNumberFormat="1" applyBorder="1" applyAlignment="1">
      <alignment wrapText="1"/>
    </xf>
    <xf numFmtId="0" fontId="13" fillId="0" borderId="1" xfId="0" applyFont="1" applyBorder="1" applyAlignment="1">
      <alignment vertical="top" wrapText="1"/>
    </xf>
    <xf numFmtId="0" fontId="37" fillId="2" borderId="1" xfId="0" applyFont="1" applyFill="1" applyBorder="1" applyAlignment="1">
      <alignment horizontal="center"/>
    </xf>
    <xf numFmtId="0" fontId="0" fillId="0" borderId="1" xfId="0" applyFont="1" applyFill="1" applyBorder="1" applyAlignment="1">
      <alignment wrapText="1"/>
    </xf>
    <xf numFmtId="0" fontId="2" fillId="0" borderId="0" xfId="0" applyFont="1" applyAlignment="1">
      <alignment wrapText="1"/>
    </xf>
    <xf numFmtId="0" fontId="3" fillId="0" borderId="1" xfId="20" applyBorder="1" applyAlignment="1">
      <alignment horizontal="left" wrapText="1"/>
    </xf>
    <xf numFmtId="0" fontId="0" fillId="0" borderId="1" xfId="0" applyFont="1" applyBorder="1" applyAlignment="1">
      <alignment horizontal="left" wrapText="1"/>
    </xf>
    <xf numFmtId="0" fontId="0" fillId="0" borderId="0" xfId="0" applyAlignment="1">
      <alignment vertical="center" wrapText="1"/>
    </xf>
    <xf numFmtId="0" fontId="0" fillId="0" borderId="0" xfId="0" applyAlignment="1">
      <alignment vertical="center"/>
    </xf>
    <xf numFmtId="0" fontId="0" fillId="0" borderId="0" xfId="0" applyFont="1" applyAlignment="1">
      <alignment vertical="center" wrapText="1"/>
    </xf>
    <xf numFmtId="0" fontId="0"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1" xfId="0" applyBorder="1" applyAlignment="1">
      <alignment vertical="center" wrapText="1"/>
    </xf>
    <xf numFmtId="0" fontId="3" fillId="0" borderId="1" xfId="20" applyBorder="1" applyAlignment="1">
      <alignment vertical="center" wrapText="1"/>
    </xf>
    <xf numFmtId="0" fontId="0" fillId="0" borderId="1" xfId="0" applyNumberFormat="1" applyFont="1" applyBorder="1" applyAlignment="1">
      <alignment horizontal="left" vertical="center" wrapText="1"/>
    </xf>
    <xf numFmtId="0" fontId="0" fillId="0" borderId="1" xfId="0" applyFont="1" applyBorder="1" applyAlignment="1">
      <alignment vertical="center"/>
    </xf>
    <xf numFmtId="0" fontId="15" fillId="0" borderId="1" xfId="0" applyFont="1" applyBorder="1" applyAlignment="1">
      <alignment horizontal="left" vertical="center" wrapText="1"/>
    </xf>
    <xf numFmtId="0" fontId="0"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3" fillId="0" borderId="1" xfId="20" applyFont="1" applyBorder="1" applyAlignment="1">
      <alignment horizontal="left" vertical="center" wrapText="1"/>
    </xf>
    <xf numFmtId="0" fontId="3" fillId="0" borderId="1" xfId="20" applyFont="1" applyBorder="1" applyAlignment="1">
      <alignment vertical="center" wrapText="1"/>
    </xf>
    <xf numFmtId="0" fontId="0" fillId="0" borderId="1" xfId="20" applyFont="1" applyBorder="1" applyAlignment="1">
      <alignment horizontal="left" vertical="center" wrapText="1"/>
    </xf>
    <xf numFmtId="0" fontId="3" fillId="0" borderId="1" xfId="20" applyFont="1" applyBorder="1" applyAlignment="1">
      <alignment horizontal="left" vertical="center"/>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vertical="center" wrapText="1"/>
    </xf>
    <xf numFmtId="0" fontId="0" fillId="0" borderId="1" xfId="0" applyBorder="1" applyAlignment="1">
      <alignment vertical="center"/>
    </xf>
    <xf numFmtId="0" fontId="0" fillId="0" borderId="1" xfId="0" applyBorder="1" applyAlignment="1">
      <alignment horizontal="center" vertical="center"/>
    </xf>
    <xf numFmtId="0" fontId="0" fillId="0" borderId="1" xfId="0" applyFill="1" applyBorder="1" applyAlignment="1">
      <alignment vertical="center" wrapText="1"/>
    </xf>
    <xf numFmtId="49" fontId="0" fillId="0" borderId="1" xfId="0" applyNumberFormat="1" applyBorder="1" applyAlignment="1">
      <alignment vertical="center"/>
    </xf>
    <xf numFmtId="0" fontId="3" fillId="0" borderId="1" xfId="20" applyFill="1" applyBorder="1" applyAlignment="1">
      <alignment vertical="center" wrapText="1"/>
    </xf>
    <xf numFmtId="0" fontId="0" fillId="0" borderId="1" xfId="0" applyNumberFormat="1" applyBorder="1" applyAlignment="1">
      <alignment vertical="center" wrapText="1"/>
    </xf>
    <xf numFmtId="0" fontId="41" fillId="0" borderId="1" xfId="0" applyFont="1" applyBorder="1" applyAlignment="1">
      <alignment vertical="center"/>
    </xf>
    <xf numFmtId="0" fontId="14" fillId="0" borderId="1" xfId="0" applyFont="1" applyBorder="1" applyAlignment="1">
      <alignment vertical="center" wrapText="1"/>
    </xf>
    <xf numFmtId="0" fontId="40" fillId="0" borderId="1" xfId="0" applyFont="1" applyBorder="1" applyAlignment="1">
      <alignment vertical="center"/>
    </xf>
    <xf numFmtId="0" fontId="3" fillId="0" borderId="1" xfId="20" applyBorder="1" applyAlignment="1">
      <alignment vertical="center"/>
    </xf>
    <xf numFmtId="0" fontId="3" fillId="0" borderId="0" xfId="20" applyAlignment="1">
      <alignment vertical="center"/>
    </xf>
    <xf numFmtId="0" fontId="14" fillId="0" borderId="1" xfId="0" applyFont="1" applyBorder="1" applyAlignment="1">
      <alignment vertical="center"/>
    </xf>
    <xf numFmtId="49" fontId="0" fillId="0" borderId="1" xfId="0" applyNumberFormat="1" applyFont="1" applyBorder="1" applyAlignment="1">
      <alignment vertical="center" wrapText="1"/>
    </xf>
    <xf numFmtId="0" fontId="0" fillId="0" borderId="0" xfId="0" applyBorder="1" applyAlignment="1">
      <alignment vertical="center" wrapText="1"/>
    </xf>
    <xf numFmtId="49" fontId="0" fillId="0" borderId="0" xfId="0" applyNumberFormat="1" applyBorder="1" applyAlignment="1">
      <alignment vertical="center" wrapText="1"/>
    </xf>
    <xf numFmtId="49" fontId="0" fillId="0" borderId="0" xfId="0" applyNumberFormat="1" applyAlignment="1">
      <alignment vertical="center"/>
    </xf>
    <xf numFmtId="0" fontId="0" fillId="0" borderId="0" xfId="0" applyAlignment="1">
      <alignment horizontal="center" vertical="center"/>
    </xf>
    <xf numFmtId="0" fontId="3" fillId="0" borderId="1" xfId="20" applyBorder="1" applyAlignment="1">
      <alignment horizontal="center" vertical="center" wrapText="1"/>
    </xf>
    <xf numFmtId="0" fontId="0" fillId="0" borderId="0" xfId="0" applyFont="1" applyFill="1" applyBorder="1" applyAlignment="1">
      <alignment wrapText="1"/>
    </xf>
    <xf numFmtId="0" fontId="0" fillId="0" borderId="0" xfId="0" applyFont="1" applyAlignment="1">
      <alignment/>
    </xf>
    <xf numFmtId="0" fontId="1" fillId="0" borderId="7" xfId="0" applyFont="1" applyBorder="1" applyAlignment="1">
      <alignment horizontal="center" wrapText="1"/>
    </xf>
    <xf numFmtId="0" fontId="0" fillId="0" borderId="21" xfId="0" applyFont="1" applyBorder="1" applyAlignment="1">
      <alignment horizontal="left" wrapText="1"/>
    </xf>
    <xf numFmtId="0" fontId="5" fillId="0" borderId="0" xfId="0" applyFont="1" applyBorder="1" applyAlignment="1">
      <alignment horizontal="left" wrapText="1"/>
    </xf>
    <xf numFmtId="0" fontId="5" fillId="0" borderId="0" xfId="0" applyFont="1" applyAlignment="1">
      <alignment horizontal="left" wrapText="1"/>
    </xf>
    <xf numFmtId="0" fontId="25" fillId="0" borderId="21" xfId="0" applyFont="1" applyBorder="1" applyAlignment="1">
      <alignment horizontal="left" wrapText="1"/>
    </xf>
    <xf numFmtId="0" fontId="5" fillId="0" borderId="1" xfId="0" applyFont="1" applyFill="1" applyBorder="1" applyAlignment="1">
      <alignment horizontal="left"/>
    </xf>
    <xf numFmtId="0" fontId="3" fillId="0" borderId="1" xfId="20" applyFill="1" applyBorder="1" applyAlignment="1">
      <alignment horizontal="left"/>
    </xf>
    <xf numFmtId="0" fontId="22" fillId="2" borderId="1" xfId="0" applyFont="1" applyFill="1" applyBorder="1" applyAlignment="1">
      <alignment horizontal="center" wrapText="1"/>
    </xf>
    <xf numFmtId="0" fontId="0" fillId="0" borderId="0" xfId="0" applyBorder="1" applyAlignment="1">
      <alignment horizontal="center" wrapText="1"/>
    </xf>
    <xf numFmtId="0" fontId="1" fillId="0" borderId="0" xfId="0" applyFont="1" applyBorder="1" applyAlignment="1">
      <alignment horizontal="left" wrapText="1"/>
    </xf>
    <xf numFmtId="0" fontId="23" fillId="0" borderId="8" xfId="0" applyFont="1" applyBorder="1" applyAlignment="1">
      <alignment horizontal="left" wrapText="1"/>
    </xf>
    <xf numFmtId="0" fontId="0" fillId="0" borderId="2" xfId="0" applyBorder="1" applyAlignment="1">
      <alignment horizontal="center" wrapText="1"/>
    </xf>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24" xfId="0" applyFont="1" applyBorder="1" applyAlignment="1">
      <alignment horizontal="center" wrapText="1"/>
    </xf>
    <xf numFmtId="0" fontId="0" fillId="0" borderId="1" xfId="0" applyFont="1" applyBorder="1" applyAlignment="1">
      <alignment horizontal="center" vertical="top" wrapText="1"/>
    </xf>
    <xf numFmtId="0" fontId="1" fillId="0" borderId="1" xfId="0" applyFont="1" applyBorder="1" applyAlignment="1">
      <alignment horizontal="center" vertical="top" wrapText="1"/>
    </xf>
    <xf numFmtId="0" fontId="23" fillId="0" borderId="0" xfId="0" applyFont="1" applyAlignment="1">
      <alignment horizontal="left" wrapText="1"/>
    </xf>
    <xf numFmtId="0" fontId="44" fillId="0" borderId="1" xfId="20" applyFont="1" applyFill="1" applyBorder="1" applyAlignment="1">
      <alignment/>
    </xf>
    <xf numFmtId="0" fontId="0" fillId="0" borderId="1" xfId="0" applyFont="1" applyFill="1" applyBorder="1" applyAlignment="1">
      <alignment wrapText="1"/>
    </xf>
    <xf numFmtId="0" fontId="23" fillId="0" borderId="1" xfId="0" applyFont="1" applyFill="1" applyBorder="1" applyAlignment="1">
      <alignment horizontal="center" wrapText="1"/>
    </xf>
    <xf numFmtId="0" fontId="5" fillId="0" borderId="1" xfId="0" applyFont="1" applyFill="1" applyBorder="1" applyAlignment="1">
      <alignment/>
    </xf>
    <xf numFmtId="0" fontId="3" fillId="0" borderId="1" xfId="20" applyFill="1" applyBorder="1" applyAlignment="1">
      <alignment/>
    </xf>
    <xf numFmtId="0" fontId="1"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1" fillId="0" borderId="1" xfId="0" applyFont="1" applyBorder="1" applyAlignment="1">
      <alignment horizontal="center" wrapText="1"/>
    </xf>
    <xf numFmtId="3" fontId="0" fillId="0" borderId="4" xfId="0" applyNumberFormat="1" applyBorder="1" applyAlignment="1">
      <alignment horizontal="center" vertical="center"/>
    </xf>
    <xf numFmtId="0" fontId="0" fillId="0" borderId="2" xfId="0" applyBorder="1" applyAlignment="1">
      <alignment horizontal="center" vertical="center"/>
    </xf>
    <xf numFmtId="6" fontId="0" fillId="0" borderId="4" xfId="0" applyNumberFormat="1" applyBorder="1" applyAlignment="1">
      <alignment horizontal="center" vertical="center"/>
    </xf>
    <xf numFmtId="3" fontId="0" fillId="0" borderId="4" xfId="0" applyNumberFormat="1" applyBorder="1" applyAlignment="1">
      <alignment horizontal="center"/>
    </xf>
    <xf numFmtId="0" fontId="0" fillId="0" borderId="2" xfId="0" applyBorder="1" applyAlignment="1">
      <alignment horizontal="center"/>
    </xf>
    <xf numFmtId="171" fontId="0" fillId="0" borderId="4" xfId="0" applyNumberFormat="1" applyBorder="1" applyAlignment="1">
      <alignment horizontal="center"/>
    </xf>
    <xf numFmtId="171" fontId="0" fillId="0" borderId="2" xfId="0" applyNumberFormat="1" applyBorder="1" applyAlignment="1">
      <alignment horizontal="center"/>
    </xf>
    <xf numFmtId="0" fontId="1" fillId="0" borderId="3" xfId="0" applyFont="1" applyBorder="1" applyAlignment="1">
      <alignment horizontal="center" wrapText="1"/>
    </xf>
    <xf numFmtId="0" fontId="1" fillId="0" borderId="14" xfId="0" applyFont="1" applyBorder="1" applyAlignment="1">
      <alignment horizontal="center" wrapText="1"/>
    </xf>
    <xf numFmtId="0" fontId="22" fillId="0" borderId="8" xfId="0" applyFont="1" applyBorder="1" applyAlignment="1">
      <alignment horizontal="left" wrapText="1"/>
    </xf>
    <xf numFmtId="0" fontId="0" fillId="0" borderId="9" xfId="0" applyBorder="1" applyAlignment="1">
      <alignment horizontal="center" wrapText="1"/>
    </xf>
    <xf numFmtId="0" fontId="0" fillId="0" borderId="1" xfId="0" applyBorder="1" applyAlignment="1">
      <alignment horizontal="center" wrapText="1"/>
    </xf>
    <xf numFmtId="0" fontId="22" fillId="0" borderId="0" xfId="0" applyFont="1" applyAlignment="1">
      <alignment horizontal="left" wrapText="1"/>
    </xf>
    <xf numFmtId="0" fontId="1" fillId="0" borderId="4" xfId="0" applyFont="1" applyBorder="1" applyAlignment="1">
      <alignment wrapText="1"/>
    </xf>
    <xf numFmtId="0" fontId="1" fillId="0" borderId="6" xfId="0" applyFont="1" applyBorder="1" applyAlignment="1">
      <alignment wrapText="1"/>
    </xf>
    <xf numFmtId="0" fontId="1" fillId="0" borderId="2" xfId="0" applyFont="1" applyBorder="1" applyAlignment="1">
      <alignment wrapText="1"/>
    </xf>
    <xf numFmtId="6" fontId="0" fillId="0" borderId="2" xfId="0" applyNumberFormat="1" applyBorder="1" applyAlignment="1">
      <alignment horizontal="center" wrapText="1"/>
    </xf>
    <xf numFmtId="0" fontId="1" fillId="0" borderId="4" xfId="0" applyFont="1" applyBorder="1" applyAlignment="1">
      <alignment horizontal="center"/>
    </xf>
    <xf numFmtId="0" fontId="1" fillId="0" borderId="7"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wrapText="1"/>
    </xf>
    <xf numFmtId="0" fontId="1" fillId="0" borderId="2" xfId="0" applyFont="1" applyBorder="1" applyAlignment="1">
      <alignment horizontal="center" wrapText="1"/>
    </xf>
    <xf numFmtId="0" fontId="0" fillId="0" borderId="4" xfId="0" applyBorder="1" applyAlignment="1">
      <alignment horizontal="center" wrapText="1"/>
    </xf>
    <xf numFmtId="0" fontId="1" fillId="0" borderId="1" xfId="0" applyFont="1" applyFill="1" applyBorder="1" applyAlignment="1">
      <alignment horizontal="center" wrapText="1"/>
    </xf>
    <xf numFmtId="6" fontId="0" fillId="0" borderId="1" xfId="0" applyNumberFormat="1" applyBorder="1" applyAlignment="1">
      <alignment horizontal="center" wrapText="1"/>
    </xf>
    <xf numFmtId="0" fontId="5" fillId="0" borderId="19" xfId="0" applyFont="1" applyBorder="1" applyAlignment="1">
      <alignment vertical="top" wrapText="1"/>
    </xf>
    <xf numFmtId="0" fontId="5" fillId="0" borderId="25" xfId="0" applyFont="1" applyBorder="1" applyAlignment="1">
      <alignment vertical="top" wrapText="1"/>
    </xf>
    <xf numFmtId="0" fontId="5" fillId="0" borderId="26" xfId="0" applyFont="1" applyBorder="1" applyAlignment="1">
      <alignment vertical="top" wrapText="1"/>
    </xf>
    <xf numFmtId="0" fontId="0" fillId="0" borderId="0" xfId="0" applyFont="1" applyAlignment="1">
      <alignment horizontal="left" wrapText="1"/>
    </xf>
    <xf numFmtId="0" fontId="25" fillId="0" borderId="19" xfId="0" applyFont="1" applyBorder="1" applyAlignment="1">
      <alignment horizontal="left" vertical="top" wrapText="1"/>
    </xf>
    <xf numFmtId="0" fontId="25" fillId="0" borderId="25" xfId="0" applyFont="1" applyBorder="1" applyAlignment="1">
      <alignment horizontal="left" vertical="top" wrapText="1"/>
    </xf>
    <xf numFmtId="0" fontId="25" fillId="0" borderId="26" xfId="0" applyFont="1" applyBorder="1" applyAlignment="1">
      <alignment horizontal="left" vertical="top" wrapText="1"/>
    </xf>
    <xf numFmtId="0" fontId="5" fillId="0" borderId="27" xfId="0" applyFont="1" applyBorder="1" applyAlignment="1">
      <alignment horizontal="center"/>
    </xf>
    <xf numFmtId="0" fontId="28" fillId="2" borderId="28" xfId="0" applyFont="1" applyFill="1" applyBorder="1" applyAlignment="1">
      <alignment horizontal="center" vertical="top" wrapText="1"/>
    </xf>
    <xf numFmtId="0" fontId="28" fillId="2" borderId="29" xfId="0" applyFont="1" applyFill="1" applyBorder="1" applyAlignment="1">
      <alignment horizontal="center" vertical="top" wrapText="1"/>
    </xf>
    <xf numFmtId="0" fontId="28" fillId="2" borderId="11" xfId="0" applyFont="1" applyFill="1" applyBorder="1" applyAlignment="1">
      <alignment horizontal="center" vertical="top" wrapText="1"/>
    </xf>
    <xf numFmtId="0" fontId="5" fillId="0" borderId="19" xfId="0" applyFont="1" applyBorder="1" applyAlignment="1">
      <alignment horizontal="left" vertical="top" wrapText="1"/>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0" fontId="23" fillId="2" borderId="3" xfId="0" applyFont="1" applyFill="1" applyBorder="1" applyAlignment="1">
      <alignment horizontal="center"/>
    </xf>
    <xf numFmtId="0" fontId="23" fillId="2" borderId="5" xfId="0" applyFont="1" applyFill="1" applyBorder="1" applyAlignment="1">
      <alignment horizontal="center"/>
    </xf>
    <xf numFmtId="0" fontId="23" fillId="2" borderId="14" xfId="0" applyFont="1" applyFill="1" applyBorder="1" applyAlignment="1">
      <alignment horizontal="center"/>
    </xf>
    <xf numFmtId="0" fontId="30" fillId="2" borderId="3" xfId="0" applyFont="1" applyFill="1" applyBorder="1" applyAlignment="1">
      <alignment horizontal="center"/>
    </xf>
    <xf numFmtId="0" fontId="30" fillId="2" borderId="5" xfId="0" applyFont="1" applyFill="1" applyBorder="1" applyAlignment="1">
      <alignment horizontal="center"/>
    </xf>
    <xf numFmtId="0" fontId="30" fillId="2" borderId="14" xfId="0" applyFont="1" applyFill="1" applyBorder="1" applyAlignment="1">
      <alignment horizontal="center"/>
    </xf>
    <xf numFmtId="0" fontId="32" fillId="0" borderId="5" xfId="0" applyFont="1" applyBorder="1" applyAlignment="1">
      <alignment horizontal="center" wrapText="1"/>
    </xf>
    <xf numFmtId="0" fontId="0" fillId="0" borderId="1" xfId="0" applyFont="1" applyBorder="1" applyAlignment="1">
      <alignment horizontal="left"/>
    </xf>
    <xf numFmtId="0" fontId="30" fillId="2" borderId="1" xfId="0" applyFont="1" applyFill="1" applyBorder="1" applyAlignment="1">
      <alignment horizontal="center"/>
    </xf>
    <xf numFmtId="0" fontId="3" fillId="0" borderId="3" xfId="20" applyBorder="1" applyAlignment="1">
      <alignment horizontal="left"/>
    </xf>
    <xf numFmtId="0" fontId="27" fillId="0" borderId="5" xfId="0" applyFont="1" applyBorder="1" applyAlignment="1">
      <alignment horizontal="left"/>
    </xf>
    <xf numFmtId="0" fontId="27" fillId="0" borderId="14" xfId="0" applyFont="1" applyBorder="1" applyAlignment="1">
      <alignment horizontal="left"/>
    </xf>
    <xf numFmtId="0" fontId="5" fillId="0" borderId="5" xfId="0" applyFont="1" applyBorder="1" applyAlignment="1">
      <alignment horizontal="left"/>
    </xf>
    <xf numFmtId="0" fontId="5" fillId="0" borderId="14" xfId="0" applyFont="1" applyBorder="1" applyAlignment="1">
      <alignment horizontal="left"/>
    </xf>
    <xf numFmtId="0" fontId="3" fillId="0" borderId="0" xfId="20" applyFont="1" applyAlignment="1">
      <alignment horizontal="left" wrapText="1"/>
    </xf>
    <xf numFmtId="0" fontId="30" fillId="2" borderId="3" xfId="0" applyFont="1" applyFill="1" applyBorder="1" applyAlignment="1">
      <alignment horizontal="center" wrapText="1"/>
    </xf>
    <xf numFmtId="0" fontId="30" fillId="2" borderId="5" xfId="0" applyFont="1" applyFill="1" applyBorder="1" applyAlignment="1">
      <alignment horizontal="center" wrapText="1"/>
    </xf>
    <xf numFmtId="0" fontId="30" fillId="2" borderId="14" xfId="0" applyFont="1" applyFill="1" applyBorder="1" applyAlignment="1">
      <alignment horizontal="center" wrapText="1"/>
    </xf>
    <xf numFmtId="0" fontId="5" fillId="0" borderId="30" xfId="0" applyFont="1" applyBorder="1" applyAlignment="1">
      <alignment horizontal="center"/>
    </xf>
    <xf numFmtId="0" fontId="3" fillId="0" borderId="5" xfId="20" applyBorder="1" applyAlignment="1">
      <alignment horizontal="left"/>
    </xf>
    <xf numFmtId="0" fontId="3" fillId="0" borderId="14" xfId="20" applyBorder="1" applyAlignment="1">
      <alignment horizontal="left"/>
    </xf>
    <xf numFmtId="0" fontId="0" fillId="0" borderId="3" xfId="0" applyFont="1" applyBorder="1" applyAlignment="1">
      <alignment/>
    </xf>
    <xf numFmtId="0" fontId="0" fillId="0" borderId="5" xfId="0" applyFont="1" applyBorder="1" applyAlignment="1">
      <alignment/>
    </xf>
    <xf numFmtId="0" fontId="30" fillId="2" borderId="21" xfId="0" applyFont="1" applyFill="1" applyBorder="1" applyAlignment="1">
      <alignment horizontal="center"/>
    </xf>
    <xf numFmtId="0" fontId="3" fillId="0" borderId="1" xfId="20" applyFont="1" applyBorder="1" applyAlignment="1">
      <alignment horizontal="left"/>
    </xf>
    <xf numFmtId="0" fontId="3" fillId="0" borderId="1" xfId="20" applyBorder="1" applyAlignment="1">
      <alignment horizontal="left"/>
    </xf>
    <xf numFmtId="0" fontId="1" fillId="0" borderId="5" xfId="0" applyFont="1" applyBorder="1" applyAlignment="1">
      <alignment horizontal="center" vertical="center" wrapText="1"/>
    </xf>
    <xf numFmtId="0" fontId="22" fillId="2" borderId="3"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0" fillId="0" borderId="21" xfId="0" applyBorder="1" applyAlignment="1">
      <alignment horizontal="center" wrapText="1"/>
    </xf>
    <xf numFmtId="0" fontId="0" fillId="0" borderId="1" xfId="0" applyFill="1" applyBorder="1" applyAlignment="1">
      <alignment wrapText="1"/>
    </xf>
    <xf numFmtId="0" fontId="30" fillId="2" borderId="1" xfId="0" applyFont="1" applyFill="1" applyBorder="1" applyAlignment="1">
      <alignment horizontal="center" wrapText="1"/>
    </xf>
    <xf numFmtId="0" fontId="22" fillId="2" borderId="1" xfId="0" applyFont="1" applyFill="1" applyBorder="1" applyAlignment="1">
      <alignment horizontal="center"/>
    </xf>
    <xf numFmtId="0" fontId="8" fillId="2" borderId="5" xfId="0" applyFont="1" applyFill="1" applyBorder="1" applyAlignment="1">
      <alignment horizontal="center"/>
    </xf>
    <xf numFmtId="0" fontId="8" fillId="2" borderId="31" xfId="0" applyFont="1" applyFill="1" applyBorder="1" applyAlignment="1">
      <alignment horizontal="center"/>
    </xf>
    <xf numFmtId="0" fontId="0" fillId="0" borderId="3" xfId="0" applyFont="1" applyBorder="1" applyAlignment="1">
      <alignment horizontal="left"/>
    </xf>
    <xf numFmtId="0" fontId="0" fillId="0" borderId="31" xfId="0" applyFont="1" applyBorder="1" applyAlignment="1">
      <alignment horizontal="left"/>
    </xf>
    <xf numFmtId="0" fontId="10" fillId="2" borderId="5" xfId="0" applyFont="1" applyFill="1" applyBorder="1" applyAlignment="1">
      <alignment horizontal="center"/>
    </xf>
    <xf numFmtId="0" fontId="0" fillId="0" borderId="8" xfId="0" applyFont="1" applyBorder="1" applyAlignment="1">
      <alignment horizontal="center"/>
    </xf>
    <xf numFmtId="0" fontId="0" fillId="0" borderId="5" xfId="0" applyBorder="1" applyAlignment="1">
      <alignment horizontal="center" wrapText="1"/>
    </xf>
    <xf numFmtId="0" fontId="1" fillId="2" borderId="22" xfId="0" applyFont="1" applyFill="1" applyBorder="1" applyAlignment="1">
      <alignment horizontal="center" wrapText="1"/>
    </xf>
    <xf numFmtId="0" fontId="1" fillId="2" borderId="21" xfId="0" applyFont="1" applyFill="1" applyBorder="1" applyAlignment="1">
      <alignment horizontal="center" wrapText="1"/>
    </xf>
    <xf numFmtId="0" fontId="22" fillId="2" borderId="28" xfId="0" applyFont="1" applyFill="1" applyBorder="1" applyAlignment="1">
      <alignment horizontal="center" wrapText="1"/>
    </xf>
    <xf numFmtId="0" fontId="22" fillId="2" borderId="29" xfId="0" applyFont="1" applyFill="1" applyBorder="1" applyAlignment="1">
      <alignment horizontal="center" wrapText="1"/>
    </xf>
    <xf numFmtId="0" fontId="22" fillId="2" borderId="11" xfId="0" applyFont="1" applyFill="1" applyBorder="1" applyAlignment="1">
      <alignment horizontal="center" wrapText="1"/>
    </xf>
    <xf numFmtId="0" fontId="1" fillId="2" borderId="4" xfId="0" applyFont="1" applyFill="1" applyBorder="1" applyAlignment="1">
      <alignment horizontal="center" wrapText="1"/>
    </xf>
    <xf numFmtId="0" fontId="1" fillId="2" borderId="2" xfId="0" applyFont="1" applyFill="1" applyBorder="1" applyAlignment="1">
      <alignment horizontal="center" wrapText="1"/>
    </xf>
    <xf numFmtId="0" fontId="43" fillId="0" borderId="30" xfId="0" applyFont="1" applyBorder="1" applyAlignment="1">
      <alignment horizontal="center" wrapText="1"/>
    </xf>
    <xf numFmtId="0" fontId="1" fillId="2" borderId="1" xfId="0" applyFont="1" applyFill="1" applyBorder="1" applyAlignment="1">
      <alignment horizontal="center" wrapText="1"/>
    </xf>
    <xf numFmtId="0" fontId="0" fillId="0" borderId="3" xfId="0" applyBorder="1" applyAlignment="1">
      <alignment horizontal="center" wrapText="1"/>
    </xf>
    <xf numFmtId="0" fontId="0" fillId="0" borderId="14" xfId="0" applyBorder="1" applyAlignment="1">
      <alignment horizontal="center" wrapText="1"/>
    </xf>
    <xf numFmtId="0" fontId="3" fillId="0" borderId="3" xfId="20" applyBorder="1" applyAlignment="1">
      <alignment horizontal="center" wrapText="1"/>
    </xf>
    <xf numFmtId="0" fontId="3" fillId="0" borderId="5" xfId="20" applyBorder="1" applyAlignment="1">
      <alignment horizontal="center" wrapText="1"/>
    </xf>
    <xf numFmtId="0" fontId="3" fillId="0" borderId="14" xfId="20" applyBorder="1" applyAlignment="1">
      <alignment horizontal="center" wrapText="1"/>
    </xf>
    <xf numFmtId="0" fontId="1" fillId="2" borderId="3" xfId="0" applyFont="1" applyFill="1" applyBorder="1" applyAlignment="1">
      <alignment horizontal="center" wrapText="1"/>
    </xf>
    <xf numFmtId="0" fontId="1" fillId="2" borderId="5" xfId="0" applyFont="1" applyFill="1" applyBorder="1" applyAlignment="1">
      <alignment horizontal="center" wrapText="1"/>
    </xf>
    <xf numFmtId="0" fontId="1" fillId="2" borderId="14" xfId="0" applyFont="1" applyFill="1" applyBorder="1" applyAlignment="1">
      <alignment horizontal="center" wrapText="1"/>
    </xf>
    <xf numFmtId="0" fontId="0" fillId="0" borderId="30" xfId="0" applyBorder="1" applyAlignment="1">
      <alignment horizontal="center" wrapText="1"/>
    </xf>
    <xf numFmtId="0" fontId="0" fillId="0" borderId="1" xfId="0" applyBorder="1" applyAlignment="1">
      <alignment horizontal="left" wrapText="1"/>
    </xf>
    <xf numFmtId="0" fontId="22" fillId="2" borderId="3"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14" xfId="0" applyFont="1" applyFill="1" applyBorder="1" applyAlignment="1">
      <alignment horizontal="center" vertical="center"/>
    </xf>
    <xf numFmtId="0" fontId="0" fillId="0" borderId="27" xfId="0" applyBorder="1" applyAlignment="1">
      <alignment horizontal="center"/>
    </xf>
    <xf numFmtId="0" fontId="0" fillId="0" borderId="1" xfId="0" applyBorder="1" applyAlignment="1">
      <alignment horizontal="left"/>
    </xf>
    <xf numFmtId="0" fontId="23" fillId="2" borderId="1" xfId="0" applyFont="1" applyFill="1" applyBorder="1" applyAlignment="1">
      <alignment horizontal="center"/>
    </xf>
    <xf numFmtId="0" fontId="0" fillId="0" borderId="0" xfId="0" applyBorder="1" applyAlignment="1">
      <alignment horizontal="center"/>
    </xf>
    <xf numFmtId="0" fontId="0" fillId="0" borderId="7" xfId="0" applyFont="1" applyBorder="1" applyAlignment="1">
      <alignment horizontal="center"/>
    </xf>
    <xf numFmtId="0" fontId="36" fillId="4" borderId="1" xfId="0" applyFont="1" applyFill="1" applyBorder="1" applyAlignment="1">
      <alignment horizontal="center" wrapText="1"/>
    </xf>
    <xf numFmtId="0" fontId="22" fillId="2" borderId="32" xfId="0" applyFont="1" applyFill="1" applyBorder="1" applyAlignment="1">
      <alignment horizontal="center" wrapText="1"/>
    </xf>
    <xf numFmtId="0" fontId="22" fillId="2" borderId="33" xfId="0" applyFont="1" applyFill="1" applyBorder="1" applyAlignment="1">
      <alignment horizontal="center" wrapText="1"/>
    </xf>
    <xf numFmtId="0" fontId="22" fillId="2" borderId="34" xfId="0" applyFont="1" applyFill="1" applyBorder="1" applyAlignment="1">
      <alignment horizontal="center" wrapText="1"/>
    </xf>
    <xf numFmtId="0" fontId="7" fillId="0" borderId="0" xfId="0" applyFont="1" applyAlignment="1">
      <alignment horizontal="center" wrapText="1"/>
    </xf>
    <xf numFmtId="0" fontId="0" fillId="0" borderId="4" xfId="0" applyFont="1" applyBorder="1" applyAlignment="1">
      <alignment horizontal="left" wrapText="1"/>
    </xf>
    <xf numFmtId="0" fontId="0" fillId="0" borderId="2" xfId="0" applyFont="1" applyBorder="1" applyAlignment="1">
      <alignment horizontal="left" wrapText="1"/>
    </xf>
    <xf numFmtId="0" fontId="1" fillId="0" borderId="4" xfId="0" applyFont="1" applyBorder="1" applyAlignment="1">
      <alignment horizontal="left" wrapText="1"/>
    </xf>
    <xf numFmtId="0" fontId="1" fillId="0" borderId="2" xfId="0" applyFont="1" applyBorder="1" applyAlignment="1">
      <alignment horizontal="left" wrapText="1"/>
    </xf>
    <xf numFmtId="0" fontId="22" fillId="2" borderId="28" xfId="0" applyFont="1" applyFill="1" applyBorder="1" applyAlignment="1">
      <alignment horizontal="center" vertical="center" wrapText="1"/>
    </xf>
    <xf numFmtId="0" fontId="22" fillId="2" borderId="29"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0" fillId="0" borderId="30" xfId="0" applyFont="1" applyBorder="1" applyAlignment="1">
      <alignment horizontal="center" vertical="center" wrapText="1"/>
    </xf>
    <xf numFmtId="0" fontId="22" fillId="2" borderId="1" xfId="0" applyFont="1" applyFill="1" applyBorder="1" applyAlignment="1">
      <alignment horizontal="center" vertical="center"/>
    </xf>
    <xf numFmtId="0" fontId="0" fillId="0" borderId="5" xfId="0"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eafish.org/land/suppliersdb.asp?p=fca" TargetMode="External" /><Relationship Id="rId2" Type="http://schemas.openxmlformats.org/officeDocument/2006/relationships/hyperlink" Target="http://www.yell.com/ucs/UcsSearchAction.do"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hitodent.de/en/index.html" TargetMode="External" /><Relationship Id="rId2" Type="http://schemas.openxmlformats.org/officeDocument/2006/relationships/hyperlink" Target="http://www.foodnavigator.com/news/ng.asp?n=73319-microencapsulation-chitosan-omega" TargetMode="External" /><Relationship Id="rId3" Type="http://schemas.openxmlformats.org/officeDocument/2006/relationships/hyperlink" Target="http://www.nutraingredients.com/news/ng.asp?n=37923-chitosan-to-cheat" TargetMode="External" /><Relationship Id="rId4" Type="http://schemas.openxmlformats.org/officeDocument/2006/relationships/hyperlink" Target="http://www.nutraingredients.com/news/ng.asp?n=36337-crabshell-toothpaste-to" TargetMode="External" /><Relationship Id="rId5" Type="http://schemas.openxmlformats.org/officeDocument/2006/relationships/hyperlink" Target="http://www.nutraingredients.com/news/ng.asp?id=62194" TargetMode="External" /><Relationship Id="rId6" Type="http://schemas.openxmlformats.org/officeDocument/2006/relationships/hyperlink" Target="http://www.nutraingredients.com/news/ng.asp?n=51933-primex-increases-chitosan" TargetMode="External" /><Relationship Id="rId7" Type="http://schemas.openxmlformats.org/officeDocument/2006/relationships/hyperlink" Target="http://www.nutraingredients.com/news/ng.asp?n=35827-korean-firm-planning" TargetMode="External" /><Relationship Id="rId8" Type="http://schemas.openxmlformats.org/officeDocument/2006/relationships/hyperlink" Target="http://www.nutraingredients.com/news/ng.asp?n=35179-jamieson-launches-new" TargetMode="External" /><Relationship Id="rId9" Type="http://schemas.openxmlformats.org/officeDocument/2006/relationships/hyperlink" Target="http://www.primex.is/" TargetMode="External" /><Relationship Id="rId10" Type="http://schemas.openxmlformats.org/officeDocument/2006/relationships/hyperlink" Target="http://strategis.ic.gc.ca/app/ccc/search/navigate.do?language=eng&amp;portal=1&amp;subPortal=&amp;estblmntNo=234567015282&amp;profile=completeProfile" TargetMode="External" /><Relationship Id="rId11" Type="http://schemas.openxmlformats.org/officeDocument/2006/relationships/hyperlink" Target="http://strategis.ic.gc.ca/app/ccc/search/navigate.do?language=eng&amp;portal=1&amp;subPortal=&amp;estblmntNo=234567015282&amp;profile=completeProfile" TargetMode="External" /><Relationship Id="rId12" Type="http://schemas.openxmlformats.org/officeDocument/2006/relationships/hyperlink" Target="http://en.haidebei.com/newEbiz1/EbizPortalFG/portal/html/index.html" TargetMode="External" /><Relationship Id="rId13" Type="http://schemas.openxmlformats.org/officeDocument/2006/relationships/hyperlink" Target="http://en.qdyunzhou.com/newEbiz1/EbizPortalFG/portal/html/product.html" TargetMode="External" /><Relationship Id="rId14" Type="http://schemas.openxmlformats.org/officeDocument/2006/relationships/hyperlink" Target="http://en.dllijian.com/" TargetMode="External" /><Relationship Id="rId15" Type="http://schemas.openxmlformats.org/officeDocument/2006/relationships/hyperlink" Target="http://www.france-chitine.com/" TargetMode="External" /><Relationship Id="rId16" Type="http://schemas.openxmlformats.org/officeDocument/2006/relationships/hyperlink" Target="https://www.novamatrix.biz/default.asp" TargetMode="External" /><Relationship Id="rId17" Type="http://schemas.openxmlformats.org/officeDocument/2006/relationships/hyperlink" Target="http://www.biolog-heppe.de/heppe_englisch/index.html" TargetMode="External" /><Relationship Id="rId18" Type="http://schemas.openxmlformats.org/officeDocument/2006/relationships/hyperlink" Target="http://www.hemcon.com/" TargetMode="External" /><Relationship Id="rId19" Type="http://schemas.openxmlformats.org/officeDocument/2006/relationships/hyperlink" Target="http://www.chitinworks.com/" TargetMode="External" /><Relationship Id="rId20" Type="http://schemas.openxmlformats.org/officeDocument/2006/relationships/hyperlink" Target="http://www.buyersguidechem.de/AliefAus.php?pname=Chitin&amp;pnu=110217313576&amp;cass=" TargetMode="External" /><Relationship Id="rId21" Type="http://schemas.openxmlformats.org/officeDocument/2006/relationships/hyperlink" Target="http://www.alibaba.com/showroom/Chitosan.html?albkw=chitosan-manufacturer&amp;albag=Sell_Pharmaceutical-Chemicals_Chitosan_Manufacturers&amp;albmt=Broad&amp;albcp=Search_Health-Beauty&amp;src=google&amp;albch=google&amp;albst=Search" TargetMode="External" /><Relationship Id="rId22" Type="http://schemas.openxmlformats.org/officeDocument/2006/relationships/hyperlink" Target="http://www.tec-service.net/crabyon/crabyon01.html" TargetMode="External" /><Relationship Id="rId23" Type="http://schemas.openxmlformats.org/officeDocument/2006/relationships/hyperlink" Target="http://www.carafiltration.com/" TargetMode="External" /><Relationship Id="rId24" Type="http://schemas.openxmlformats.org/officeDocument/2006/relationships/hyperlink" Target="http://www.uchitotech.com/index.html" TargetMode="External" /><Relationship Id="rId25" Type="http://schemas.openxmlformats.org/officeDocument/2006/relationships/hyperlink" Target="http://www.wellable.com/jianjie.html" TargetMode="External" /><Relationship Id="rId26" Type="http://schemas.openxmlformats.org/officeDocument/2006/relationships/hyperlink" Target="http://www.chitosan.no/site/maler/x/" TargetMode="External" /><Relationship Id="rId27"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ajw7@york.ac.uk" TargetMode="External" /><Relationship Id="rId2" Type="http://schemas.openxmlformats.org/officeDocument/2006/relationships/hyperlink" Target="mailto:info@thnicholson.co.uk" TargetMode="External" /><Relationship Id="rId3" Type="http://schemas.openxmlformats.org/officeDocument/2006/relationships/hyperlink" Target="http://www.rubin.no/eng/index.php#marinebyprod" TargetMode="External" /><Relationship Id="rId4" Type="http://schemas.openxmlformats.org/officeDocument/2006/relationships/hyperlink" Target="http://www.primex.is/" TargetMode="External" /><Relationship Id="rId5" Type="http://schemas.openxmlformats.org/officeDocument/2006/relationships/hyperlink" Target="mailto:davidslater@slateruklimited.co.uk" TargetMode="External" /><Relationship Id="rId6" Type="http://schemas.openxmlformats.org/officeDocument/2006/relationships/hyperlink" Target="http://www.slateruklimited.co.uk/index.html" TargetMode="External" /><Relationship Id="rId7" Type="http://schemas.openxmlformats.org/officeDocument/2006/relationships/hyperlink" Target="http://www.ewos.com/" TargetMode="External" /><Relationship Id="rId8" Type="http://schemas.openxmlformats.org/officeDocument/2006/relationships/hyperlink" Target="http://en.fiskforsk.norut.no/" TargetMode="External" /><Relationship Id="rId9" Type="http://schemas.openxmlformats.org/officeDocument/2006/relationships/hyperlink" Target="mailto:Japres@ABCfishmeal.ca" TargetMode="External" /><Relationship Id="rId10" Type="http://schemas.openxmlformats.org/officeDocument/2006/relationships/hyperlink" Target="mailto:GM@ABCfishmeal.ca" TargetMode="External" /><Relationship Id="rId11" Type="http://schemas.openxmlformats.org/officeDocument/2006/relationships/hyperlink" Target="mailto:Heather.Manuel@mi.mun.ca" TargetMode="External" /><Relationship Id="rId12" Type="http://schemas.openxmlformats.org/officeDocument/2006/relationships/hyperlink" Target="http://www.mi.mun.ca/casd/" TargetMode="External" /><Relationship Id="rId13" Type="http://schemas.openxmlformats.org/officeDocument/2006/relationships/hyperlink" Target="http://www.morayseafoods.co.uk/" TargetMode="External" /><Relationship Id="rId14" Type="http://schemas.openxmlformats.org/officeDocument/2006/relationships/hyperlink" Target="http://www.youngsbluecrest.co.uk/" TargetMode="External" /><Relationship Id="rId15" Type="http://schemas.openxmlformats.org/officeDocument/2006/relationships/hyperlink" Target="mailto:hiltond@grimsby.ac.uk" TargetMode="External" /><Relationship Id="rId16" Type="http://schemas.openxmlformats.org/officeDocument/2006/relationships/hyperlink" Target="http://www.foodtas.co.uk/" TargetMode="External" /><Relationship Id="rId17" Type="http://schemas.openxmlformats.org/officeDocument/2006/relationships/hyperlink" Target="mailto:meredith.lloydevans@biosciencektn.com" TargetMode="External" /><Relationship Id="rId18" Type="http://schemas.openxmlformats.org/officeDocument/2006/relationships/hyperlink" Target="mailto:pierre_blier@uqar.uquebec.ca" TargetMode="External" /><Relationship Id="rId19" Type="http://schemas.openxmlformats.org/officeDocument/2006/relationships/hyperlink" Target="http://www.campden.co.uk/" TargetMode="External" /><Relationship Id="rId20" Type="http://schemas.openxmlformats.org/officeDocument/2006/relationships/hyperlink" Target="http://www.uktradeinvest.gov.uk/" TargetMode="External" /><Relationship Id="rId21" Type="http://schemas.openxmlformats.org/officeDocument/2006/relationships/hyperlink" Target="http://www.chitin.cn/en/01.htm" TargetMode="External" /><Relationship Id="rId22" Type="http://schemas.openxmlformats.org/officeDocument/2006/relationships/hyperlink" Target="http://www.stri.co.uk/" TargetMode="External" /><Relationship Id="rId23" Type="http://schemas.openxmlformats.org/officeDocument/2006/relationships/hyperlink" Target="mailto:ttaylor@lincoln.ac.uk" TargetMode="External" /><Relationship Id="rId24" Type="http://schemas.openxmlformats.org/officeDocument/2006/relationships/hyperlink" Target="http://www.carafiltration.com/" TargetMode="External" /><Relationship Id="rId25" Type="http://schemas.openxmlformats.org/officeDocument/2006/relationships/hyperlink" Target="http://www.york.ac.uk/inst/greenchemcic/AboutUs/CommercialManager.htm" TargetMode="External" /><Relationship Id="rId26" Type="http://schemas.openxmlformats.org/officeDocument/2006/relationships/hyperlink" Target="http://www.lboro.ac.uk/departments/cg/Projects/2001/clarke/introduction.html" TargetMode="External" /><Relationship Id="rId27" Type="http://schemas.openxmlformats.org/officeDocument/2006/relationships/hyperlink" Target="mailto:g.shama@lboro.ac.uk" TargetMode="External" /><Relationship Id="rId28" Type="http://schemas.openxmlformats.org/officeDocument/2006/relationships/hyperlink" Target="http://www.soilsense.net/" TargetMode="External" /><Relationship Id="rId29" Type="http://schemas.openxmlformats.org/officeDocument/2006/relationships/hyperlink" Target="http://www.abcfishmeal.ca/" TargetMode="External" /><Relationship Id="rId30" Type="http://schemas.openxmlformats.org/officeDocument/2006/relationships/hyperlink" Target="mailto:chris@scanbio.co.uk" TargetMode="External" /><Relationship Id="rId31" Type="http://schemas.openxmlformats.org/officeDocument/2006/relationships/hyperlink" Target="http://www.scanbio.co.uk/" TargetMode="External" /><Relationship Id="rId32" Type="http://schemas.openxmlformats.org/officeDocument/2006/relationships/hyperlink" Target="mailto:comr@bigpond.net.au" TargetMode="External" /><Relationship Id="rId33" Type="http://schemas.openxmlformats.org/officeDocument/2006/relationships/hyperlink" Target="mailto:mailto:%20Info@Envirogrindltd.com" TargetMode="External" /><Relationship Id="rId34" Type="http://schemas.openxmlformats.org/officeDocument/2006/relationships/hyperlink" Target="mailto:charlie@glycomar.com" TargetMode="External" /><Relationship Id="rId35" Type="http://schemas.openxmlformats.org/officeDocument/2006/relationships/hyperlink" Target="http://www.glycomar.com/" TargetMode="External" /><Relationship Id="rId36" Type="http://schemas.openxmlformats.org/officeDocument/2006/relationships/hyperlink" Target="mailto:rndass@cantab.net" TargetMode="External" /><Relationship Id="rId37" Type="http://schemas.openxmlformats.org/officeDocument/2006/relationships/hyperlink" Target="mailto:brian@cornishshell.co.uk" TargetMode="External" /><Relationship Id="rId38" Type="http://schemas.openxmlformats.org/officeDocument/2006/relationships/hyperlink" Target="mailto:info@carafiltration.com" TargetMode="External" /><Relationship Id="rId39" Type="http://schemas.openxmlformats.org/officeDocument/2006/relationships/hyperlink" Target="http://www.qub.ac.uk/envres/EarthAirWater/healy_2.htm" TargetMode="External" /><Relationship Id="rId40" Type="http://schemas.openxmlformats.org/officeDocument/2006/relationships/hyperlink" Target="http://www.niseafood.co.uk/" TargetMode="External" /><Relationship Id="rId41" Type="http://schemas.openxmlformats.org/officeDocument/2006/relationships/hyperlink" Target="http://www.niseafood.co.uk/members/middleton.asp" TargetMode="External" /><Relationship Id="rId42" Type="http://schemas.openxmlformats.org/officeDocument/2006/relationships/hyperlink" Target="http://www.rubin.no/" TargetMode="External" /><Relationship Id="rId43" Type="http://schemas.openxmlformats.org/officeDocument/2006/relationships/hyperlink" Target="http://www.thebep.org.uk/index.php?page=home" TargetMode="External" /><Relationship Id="rId44" Type="http://schemas.openxmlformats.org/officeDocument/2006/relationships/hyperlink" Target="http://www.nisp.org.uk/region.aspx" TargetMode="External" /><Relationship Id="rId45" Type="http://schemas.openxmlformats.org/officeDocument/2006/relationships/hyperlink" Target="mailto:katie.aitchison@nisp.org.uk" TargetMode="External" /><Relationship Id="rId46" Type="http://schemas.openxmlformats.org/officeDocument/2006/relationships/hyperlink" Target="mailto:Douglas.Low@ewos.com" TargetMode="External" /><Relationship Id="rId47" Type="http://schemas.openxmlformats.org/officeDocument/2006/relationships/hyperlink" Target="http://www.abcfishmeal.ca/" TargetMode="External" /><Relationship Id="rId48" Type="http://schemas.openxmlformats.org/officeDocument/2006/relationships/hyperlink" Target="http://www.mi.mun.ca/casd/" TargetMode="External" /><Relationship Id="rId49" Type="http://schemas.openxmlformats.org/officeDocument/2006/relationships/hyperlink" Target="mailto:a.green@campden.co.uk" TargetMode="External" /><Relationship Id="rId50" Type="http://schemas.openxmlformats.org/officeDocument/2006/relationships/hyperlink" Target="mailto:agardner@blhumber.co.uk" TargetMode="External" /><Relationship Id="rId51" Type="http://schemas.openxmlformats.org/officeDocument/2006/relationships/hyperlink" Target="mailto:wangle86@hotmail.com" TargetMode="External" /><Relationship Id="rId52" Type="http://schemas.openxmlformats.org/officeDocument/2006/relationships/hyperlink" Target="mailto:Andy.Evans@sac.ac.uk" TargetMode="External" /><Relationship Id="rId53" Type="http://schemas.openxmlformats.org/officeDocument/2006/relationships/hyperlink" Target="http://www.sac.ac.uk/" TargetMode="External" /><Relationship Id="rId54" Type="http://schemas.openxmlformats.org/officeDocument/2006/relationships/hyperlink" Target="mailto:david.lawson@stri.co.uk" TargetMode="External" /><Relationship Id="rId55" Type="http://schemas.openxmlformats.org/officeDocument/2006/relationships/hyperlink" Target="mailto:info@farmura.com" TargetMode="External" /><Relationship Id="rId56" Type="http://schemas.openxmlformats.org/officeDocument/2006/relationships/hyperlink" Target="http://www.lincoln.ac.uk/home/" TargetMode="External" /><Relationship Id="rId57" Type="http://schemas.openxmlformats.org/officeDocument/2006/relationships/hyperlink" Target="http://www.envirogrindltd.com/" TargetMode="External" /><Relationship Id="rId58" Type="http://schemas.openxmlformats.org/officeDocument/2006/relationships/hyperlink" Target="http://www.sustainableresearch.com/" TargetMode="External" /><Relationship Id="rId59" Type="http://schemas.openxmlformats.org/officeDocument/2006/relationships/hyperlink" Target="mailto:s.d.cadwallader@talk21.com" TargetMode="External" /><Relationship Id="rId60" Type="http://schemas.openxmlformats.org/officeDocument/2006/relationships/hyperlink" Target="http://www.erionline.co.uk/" TargetMode="External" /><Relationship Id="rId61" Type="http://schemas.openxmlformats.org/officeDocument/2006/relationships/hyperlink" Target="http://www.cue.org.uk/node/727" TargetMode="External" /><Relationship Id="rId6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scottish-enterprise.com/sedotcom_home/about_se/local_enterprise_companies/dumfriesandgalloway.htm" TargetMode="External" /><Relationship Id="rId2" Type="http://schemas.openxmlformats.org/officeDocument/2006/relationships/hyperlink" Target="http://www.scottish-enterprise.com/sedotcom_home/about_se/local_enterprise_companies/grampian.htm?siblingtoggle=1" TargetMode="External" /><Relationship Id="rId3" Type="http://schemas.openxmlformats.org/officeDocument/2006/relationships/hyperlink" Target="http://www.seafish.org/" TargetMode="External" /><Relationship Id="rId4" Type="http://schemas.openxmlformats.org/officeDocument/2006/relationships/hyperlink" Target="http://www.seafish.org/land/sustainability.asp?p=fj480" TargetMode="External" /><Relationship Id="rId5" Type="http://schemas.openxmlformats.org/officeDocument/2006/relationships/hyperlink" Target="http://www.seafish.org/" TargetMode="External" /><Relationship Id="rId6" Type="http://schemas.openxmlformats.org/officeDocument/2006/relationships/hyperlink" Target="http://www.nesbwmp.com/" TargetMode="External" /><Relationship Id="rId7" Type="http://schemas.openxmlformats.org/officeDocument/2006/relationships/hyperlink" Target="http://www.seafish.org/" TargetMode="External" /><Relationship Id="rId8" Type="http://schemas.openxmlformats.org/officeDocument/2006/relationships/hyperlink" Target="http://www.aqualex.org/" TargetMode="External" /><Relationship Id="rId9" Type="http://schemas.openxmlformats.org/officeDocument/2006/relationships/hyperlink" Target="http://www.seafoodservices.com.au/" TargetMode="External" /><Relationship Id="rId10" Type="http://schemas.openxmlformats.org/officeDocument/2006/relationships/hyperlink" Target="http://www.fishaq.gov.nl.ca/fdp/ProjectReports/fdp_5.pdf" TargetMode="External" /><Relationship Id="rId11" Type="http://schemas.openxmlformats.org/officeDocument/2006/relationships/hyperlink" Target="http://www.fishaq.gov.nl.ca/fdp/ProjectReports/fdp_137.pdf" TargetMode="External" /><Relationship Id="rId12" Type="http://schemas.openxmlformats.org/officeDocument/2006/relationships/hyperlink" Target="http://www.fishaq.gov.nl.ca/" TargetMode="External" /><Relationship Id="rId13" Type="http://schemas.openxmlformats.org/officeDocument/2006/relationships/hyperlink" Target="http://www.fishaq.gov.nl.ca/" TargetMode="External" /><Relationship Id="rId14" Type="http://schemas.openxmlformats.org/officeDocument/2006/relationships/hyperlink" Target="http://www.fishaq.gov.nl.ca/fdp/ProjectReports/fdp_395.pdf" TargetMode="External" /><Relationship Id="rId15" Type="http://schemas.openxmlformats.org/officeDocument/2006/relationships/hyperlink" Target="http://www.fishaq.gov.nl.ca/" TargetMode="External" /><Relationship Id="rId16" Type="http://schemas.openxmlformats.org/officeDocument/2006/relationships/hyperlink" Target="http://www.euchis.org/index.php" TargetMode="External" /><Relationship Id="rId17" Type="http://schemas.openxmlformats.org/officeDocument/2006/relationships/hyperlink" Target="http://www.news-medical.net/?id=24088" TargetMode="External" /><Relationship Id="rId18" Type="http://schemas.openxmlformats.org/officeDocument/2006/relationships/hyperlink" Target="http://www.admin.ox.ac.uk/po/news/2003-04/dec/02c.shtml" TargetMode="External" /><Relationship Id="rId19" Type="http://schemas.openxmlformats.org/officeDocument/2006/relationships/hyperlink" Target="http://www.ox.ac.uk/" TargetMode="External" /><Relationship Id="rId20" Type="http://schemas.openxmlformats.org/officeDocument/2006/relationships/hyperlink" Target="http://www.thedietlist.com/Chitosan.html?b=5975&amp;GCID=S15771x333&amp;KEYWORD=chitosan%20bandages" TargetMode="External" /><Relationship Id="rId21" Type="http://schemas.openxmlformats.org/officeDocument/2006/relationships/hyperlink" Target="http://www.thedietlist.com/" TargetMode="External" /><Relationship Id="rId22" Type="http://schemas.openxmlformats.org/officeDocument/2006/relationships/hyperlink" Target="http://content.nejm.org/cgi/content/full/354/8/795?ijkey=CWQQcspVDtdCs&amp;keytype=ref&amp;siteid=nejm" TargetMode="External" /><Relationship Id="rId23" Type="http://schemas.openxmlformats.org/officeDocument/2006/relationships/hyperlink" Target="http://content.nejm.org/" TargetMode="External" /><Relationship Id="rId24" Type="http://schemas.openxmlformats.org/officeDocument/2006/relationships/hyperlink" Target="http://www.glycomar.com/" TargetMode="External" /><Relationship Id="rId25" Type="http://schemas.openxmlformats.org/officeDocument/2006/relationships/hyperlink" Target="http://www.mfa.gov.uk/pdf/UKSeaFish2005.pdf" TargetMode="External" /><Relationship Id="rId26" Type="http://schemas.openxmlformats.org/officeDocument/2006/relationships/hyperlink" Target="http://www.newscientist.com/article/mg12917555.400.html" TargetMode="External" /><Relationship Id="rId27" Type="http://schemas.openxmlformats.org/officeDocument/2006/relationships/hyperlink" Target="http://en.fiskforsk.norut.no/fiskeriforskning/nyheter/nyhetsarkiv/bedre_smak_med_krabbef_r" TargetMode="External" /><Relationship Id="rId28" Type="http://schemas.openxmlformats.org/officeDocument/2006/relationships/hyperlink" Target="http://www.glycomar.co.uk/" TargetMode="External" /><Relationship Id="rId29"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efra.gov.uk/animalh/by-prods/qanda.htm" TargetMode="External" /><Relationship Id="rId2" Type="http://schemas.openxmlformats.org/officeDocument/2006/relationships/hyperlink" Target="http://www.defra.gov.uk/animalh/by-prods/wastefood/formerfoodstuffs.htm" TargetMode="External" /><Relationship Id="rId3" Type="http://schemas.openxmlformats.org/officeDocument/2006/relationships/hyperlink" Target="http://www.defra.gov.uk/animalh/by-prods/default.htm" TargetMode="External" /><Relationship Id="rId4" Type="http://schemas.openxmlformats.org/officeDocument/2006/relationships/hyperlink" Target="http://www.defra.gov.uk/animalhealth/" TargetMode="External" /><Relationship Id="rId5" Type="http://schemas.openxmlformats.org/officeDocument/2006/relationships/hyperlink" Target="http://www.mceu.gov.uk/MCEU_LOCAL/mceu1-test-E.htm" TargetMode="External" /><Relationship Id="rId6" Type="http://schemas.openxmlformats.org/officeDocument/2006/relationships/hyperlink" Target="http://www.marlab.ac.uk/" TargetMode="External" /><Relationship Id="rId7" Type="http://schemas.openxmlformats.org/officeDocument/2006/relationships/hyperlink" Target="http://www.environment-agency.gov.uk/" TargetMode="External" /><Relationship Id="rId8" Type="http://schemas.openxmlformats.org/officeDocument/2006/relationships/hyperlink" Target="http://www.sepa.org.uk/" TargetMode="External" /><Relationship Id="rId9" Type="http://schemas.openxmlformats.org/officeDocument/2006/relationships/hyperlink" Target="http://www.google.co.uk/" TargetMode="External" /><Relationship Id="rId10" Type="http://schemas.openxmlformats.org/officeDocument/2006/relationships/hyperlink" Target="http://www.seafish.org/upload/file/legislation/ABPQAV2.pdf" TargetMode="External" /><Relationship Id="rId11" Type="http://schemas.openxmlformats.org/officeDocument/2006/relationships/hyperlink" Target="http://www.defra.gov.uk/animalh/by-prods/approvals/list.htm" TargetMode="External" /><Relationship Id="rId12" Type="http://schemas.openxmlformats.org/officeDocument/2006/relationships/hyperlink" Target="http://www.scotland.gov.uk/Topics/Agriculture/animal-welfare/policies/PolicyInfo/AnimalByProducts/Premises" TargetMode="External" /><Relationship Id="rId13" Type="http://schemas.openxmlformats.org/officeDocument/2006/relationships/hyperlink" Target="http://www.dardni.gov.uk/index/animal-health/animal-by-products/animal-by-products-approved-presmises.htm" TargetMode="External" /><Relationship Id="rId1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nutraingredients.com/news/ng.asp?id=70534" TargetMode="External" /><Relationship Id="rId2" Type="http://schemas.openxmlformats.org/officeDocument/2006/relationships/hyperlink" Target="http://www.nutraingredients.com/news/ng.asp?n=66172-glucosamine-chondroitin-osteoarthritis" TargetMode="External" /><Relationship Id="rId3" Type="http://schemas.openxmlformats.org/officeDocument/2006/relationships/hyperlink" Target="http://www.the-infoshop.com/study/go9422_chitin_chitosan_toc.html" TargetMode="External" /><Relationship Id="rId4" Type="http://schemas.openxmlformats.org/officeDocument/2006/relationships/hyperlink" Target="http://www.dfo-mpo.gc.ca/Aquaculture/ref/Study3_e.htm" TargetMode="External" /><Relationship Id="rId5" Type="http://schemas.openxmlformats.org/officeDocument/2006/relationships/hyperlink" Target="http://www.nutraingredients.com/news/ng.asp?id=55959-relief-for-glucosamine" TargetMode="External" /><Relationship Id="rId6" Type="http://schemas.openxmlformats.org/officeDocument/2006/relationships/hyperlink" Target="http://pr-gb.com/index.php?option=com_content&amp;task=view&amp;id=7013&amp;Itemid=9" TargetMode="External" /><Relationship Id="rId7" Type="http://schemas.openxmlformats.org/officeDocument/2006/relationships/hyperlink" Target="http://www.nutraingredients.com/news/ng.asp?n=78487-global-industry-analysts-carotenoid-beta-carotene-lutein" TargetMode="External" /><Relationship Id="rId8" Type="http://schemas.openxmlformats.org/officeDocument/2006/relationships/hyperlink" Target="http://www.foodtech-international.com/papers/marinebyproducts.htm" TargetMode="External" /><Relationship Id="rId9" Type="http://schemas.openxmlformats.org/officeDocument/2006/relationships/hyperlink" Target="http://www.releases.gov.nl.ca/releases/2001/fishaq/0529n01.htm" TargetMode="Externa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21"/>
  <sheetViews>
    <sheetView tabSelected="1" workbookViewId="0" topLeftCell="A1">
      <selection activeCell="A1" sqref="A1:C1"/>
    </sheetView>
  </sheetViews>
  <sheetFormatPr defaultColWidth="9.140625" defaultRowHeight="12.75"/>
  <cols>
    <col min="1" max="1" width="10.00390625" style="188" customWidth="1"/>
    <col min="2" max="2" width="21.00390625" style="175" customWidth="1"/>
    <col min="3" max="3" width="73.28125" style="175" customWidth="1"/>
  </cols>
  <sheetData>
    <row r="1" spans="1:3" ht="18">
      <c r="A1" s="242" t="s">
        <v>3</v>
      </c>
      <c r="B1" s="242"/>
      <c r="C1" s="242"/>
    </row>
    <row r="2" spans="1:3" ht="71.25" customHeight="1">
      <c r="A2" s="241" t="s">
        <v>2</v>
      </c>
      <c r="B2" s="241"/>
      <c r="C2" s="241"/>
    </row>
    <row r="3" spans="1:4" ht="12.75">
      <c r="A3" s="193" t="s">
        <v>190</v>
      </c>
      <c r="B3" s="193" t="s">
        <v>424</v>
      </c>
      <c r="C3" s="193" t="s">
        <v>184</v>
      </c>
      <c r="D3" s="3"/>
    </row>
    <row r="4" spans="1:4" ht="18.75" customHeight="1">
      <c r="A4" s="214">
        <v>1</v>
      </c>
      <c r="B4" s="181" t="s">
        <v>185</v>
      </c>
      <c r="C4" s="179" t="s">
        <v>186</v>
      </c>
      <c r="D4" s="1"/>
    </row>
    <row r="5" spans="1:4" ht="12.75" customHeight="1">
      <c r="A5" s="240" t="s">
        <v>434</v>
      </c>
      <c r="B5" s="240"/>
      <c r="C5" s="240"/>
      <c r="D5" s="1"/>
    </row>
    <row r="6" spans="1:4" ht="38.25" customHeight="1">
      <c r="A6" s="214">
        <v>2</v>
      </c>
      <c r="B6" s="181" t="s">
        <v>191</v>
      </c>
      <c r="C6" s="179" t="s">
        <v>189</v>
      </c>
      <c r="D6" s="1"/>
    </row>
    <row r="7" spans="1:3" ht="38.25">
      <c r="A7" s="214">
        <v>3</v>
      </c>
      <c r="B7" s="181" t="s">
        <v>205</v>
      </c>
      <c r="C7" s="179" t="s">
        <v>634</v>
      </c>
    </row>
    <row r="8" spans="1:4" ht="18.75" customHeight="1">
      <c r="A8" s="240" t="s">
        <v>432</v>
      </c>
      <c r="B8" s="240"/>
      <c r="C8" s="240"/>
      <c r="D8" s="1"/>
    </row>
    <row r="9" spans="1:4" ht="38.25" customHeight="1">
      <c r="A9" s="214">
        <v>4</v>
      </c>
      <c r="B9" s="181" t="s">
        <v>192</v>
      </c>
      <c r="C9" s="179" t="s">
        <v>564</v>
      </c>
      <c r="D9" s="1"/>
    </row>
    <row r="10" spans="1:4" ht="25.5" customHeight="1">
      <c r="A10" s="214">
        <v>5</v>
      </c>
      <c r="B10" s="181" t="s">
        <v>5</v>
      </c>
      <c r="C10" s="179" t="s">
        <v>193</v>
      </c>
      <c r="D10" s="1"/>
    </row>
    <row r="11" spans="1:4" ht="25.5" customHeight="1">
      <c r="A11" s="214">
        <v>6</v>
      </c>
      <c r="B11" s="181" t="s">
        <v>154</v>
      </c>
      <c r="C11" s="179" t="s">
        <v>204</v>
      </c>
      <c r="D11" s="1"/>
    </row>
    <row r="12" spans="1:3" ht="12.75">
      <c r="A12" s="214">
        <v>7</v>
      </c>
      <c r="B12" s="181" t="s">
        <v>206</v>
      </c>
      <c r="C12" s="179" t="s">
        <v>1001</v>
      </c>
    </row>
    <row r="13" spans="1:3" ht="12.75">
      <c r="A13" s="214">
        <v>8</v>
      </c>
      <c r="B13" s="181" t="s">
        <v>971</v>
      </c>
      <c r="C13" s="179" t="s">
        <v>972</v>
      </c>
    </row>
    <row r="14" spans="1:3" ht="12.75">
      <c r="A14" s="214">
        <v>9</v>
      </c>
      <c r="B14" s="181" t="s">
        <v>83</v>
      </c>
      <c r="C14" s="179" t="s">
        <v>84</v>
      </c>
    </row>
    <row r="15" spans="1:4" ht="19.5" customHeight="1">
      <c r="A15" s="240" t="s">
        <v>433</v>
      </c>
      <c r="B15" s="240"/>
      <c r="C15" s="240"/>
      <c r="D15" s="1"/>
    </row>
    <row r="16" spans="1:4" ht="27.75" customHeight="1">
      <c r="A16" s="214">
        <v>10</v>
      </c>
      <c r="B16" s="181" t="s">
        <v>115</v>
      </c>
      <c r="C16" s="179" t="s">
        <v>326</v>
      </c>
      <c r="D16" s="1"/>
    </row>
    <row r="17" spans="1:3" ht="25.5">
      <c r="A17" s="214">
        <v>11</v>
      </c>
      <c r="B17" s="181" t="s">
        <v>85</v>
      </c>
      <c r="C17" s="179" t="s">
        <v>436</v>
      </c>
    </row>
    <row r="18" spans="1:3" ht="12.75" customHeight="1">
      <c r="A18" s="240" t="s">
        <v>435</v>
      </c>
      <c r="B18" s="240"/>
      <c r="C18" s="240"/>
    </row>
    <row r="19" spans="1:4" ht="12.75">
      <c r="A19" s="214">
        <v>12</v>
      </c>
      <c r="B19" s="181" t="s">
        <v>187</v>
      </c>
      <c r="C19" s="179" t="s">
        <v>188</v>
      </c>
      <c r="D19" s="1"/>
    </row>
    <row r="20" spans="1:3" ht="12.75">
      <c r="A20" s="214">
        <v>13</v>
      </c>
      <c r="B20" s="181" t="s">
        <v>430</v>
      </c>
      <c r="C20" s="179" t="s">
        <v>431</v>
      </c>
    </row>
    <row r="21" spans="1:3" ht="12.75">
      <c r="A21" s="187"/>
      <c r="B21" s="181"/>
      <c r="C21" s="181"/>
    </row>
  </sheetData>
  <mergeCells count="6">
    <mergeCell ref="A18:C18"/>
    <mergeCell ref="A15:C15"/>
    <mergeCell ref="A2:C2"/>
    <mergeCell ref="A1:C1"/>
    <mergeCell ref="A8:C8"/>
    <mergeCell ref="A5:C5"/>
  </mergeCells>
  <hyperlinks>
    <hyperlink ref="A4" location="'1. Contents'!A1" display="'1. Contents'!A1"/>
    <hyperlink ref="A19" location="'12. contacts'!A1" display="'12. contacts'!A1"/>
    <hyperlink ref="A6" location="'2. Quantities'!A1" display="'2. Quantities'!A1"/>
    <hyperlink ref="A9" location="'4. Products &amp; outputs'!A1" display="'4. Products &amp; outputs'!A1"/>
    <hyperlink ref="A10" location="'5. composition of waste'!A1" display="'5. composition of waste'!A1"/>
    <hyperlink ref="A11" location="'6.  waste treatment costs'!A1" display="'6.  waste treatment costs'!A1"/>
    <hyperlink ref="A16" location="'10. crustacea processors'!A1" display="'10. crustacea processors'!A1"/>
    <hyperlink ref="A7" location="'3. Legislation'!A1" display="'3. Legislation'!A1"/>
    <hyperlink ref="A12" location="'7. markets &amp; prices'!A1" display="'7. markets &amp; prices'!A1"/>
    <hyperlink ref="A13" location="'8. Costs &amp; scale'!A1" display="'8. Costs &amp; scale'!A1"/>
    <hyperlink ref="A17" location="'11. Commercial Products'!A1" display="'11. Commercial Products'!A1"/>
    <hyperlink ref="A14" location="'9. SWOT analysis'!A1" display="'9. SWOT analysis'!A1"/>
    <hyperlink ref="A20" location="'13. references'!A1" display="'13. references'!A1"/>
  </hyperlinks>
  <printOptions/>
  <pageMargins left="0.75" right="0.75" top="1" bottom="1" header="0.5" footer="0.5"/>
  <pageSetup fitToHeight="1" fitToWidth="1" horizontalDpi="600" verticalDpi="600" orientation="portrait" paperSize="9" scale="84"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R106"/>
  <sheetViews>
    <sheetView workbookViewId="0" topLeftCell="A1">
      <selection activeCell="A4" sqref="A4"/>
    </sheetView>
  </sheetViews>
  <sheetFormatPr defaultColWidth="9.140625" defaultRowHeight="12.75"/>
  <cols>
    <col min="1" max="1" width="29.28125" style="0" customWidth="1"/>
    <col min="2" max="2" width="16.00390625" style="0" customWidth="1"/>
    <col min="3" max="3" width="20.421875" style="0" customWidth="1"/>
    <col min="4" max="4" width="21.8515625" style="0" customWidth="1"/>
    <col min="5" max="5" width="9.7109375" style="0" customWidth="1"/>
    <col min="6" max="6" width="12.140625" style="0" customWidth="1"/>
    <col min="7" max="7" width="14.28125" style="0" customWidth="1"/>
    <col min="8" max="8" width="10.8515625" style="0" customWidth="1"/>
  </cols>
  <sheetData>
    <row r="1" spans="1:18" s="65" customFormat="1" ht="45.75" customHeight="1">
      <c r="A1" s="310" t="s">
        <v>1054</v>
      </c>
      <c r="B1" s="311"/>
      <c r="C1" s="311"/>
      <c r="D1" s="311"/>
      <c r="E1" s="311"/>
      <c r="F1" s="311"/>
      <c r="G1" s="311"/>
      <c r="H1" s="312"/>
      <c r="I1" s="150"/>
      <c r="J1" s="150"/>
      <c r="K1" s="150"/>
      <c r="L1" s="150"/>
      <c r="M1" s="150"/>
      <c r="N1" s="150"/>
      <c r="O1" s="150"/>
      <c r="P1" s="150"/>
      <c r="Q1" s="150"/>
      <c r="R1" s="150"/>
    </row>
    <row r="2" spans="1:8" ht="5.25" customHeight="1">
      <c r="A2" s="349"/>
      <c r="B2" s="349"/>
      <c r="C2" s="349"/>
      <c r="D2" s="349"/>
      <c r="E2" s="349"/>
      <c r="F2" s="349"/>
      <c r="G2" s="349"/>
      <c r="H2" s="349"/>
    </row>
    <row r="3" spans="1:8" s="10" customFormat="1" ht="15.75">
      <c r="A3" s="322"/>
      <c r="B3" s="322"/>
      <c r="C3" s="322"/>
      <c r="D3" s="350"/>
      <c r="E3" s="348" t="s">
        <v>108</v>
      </c>
      <c r="F3" s="348"/>
      <c r="G3" s="348"/>
      <c r="H3" s="348"/>
    </row>
    <row r="4" spans="1:8" s="10" customFormat="1" ht="37.5" customHeight="1">
      <c r="A4" s="151" t="s">
        <v>109</v>
      </c>
      <c r="B4" s="151" t="s">
        <v>208</v>
      </c>
      <c r="C4" s="151" t="s">
        <v>209</v>
      </c>
      <c r="D4" s="151" t="s">
        <v>110</v>
      </c>
      <c r="E4" s="151" t="s">
        <v>210</v>
      </c>
      <c r="F4" s="151" t="s">
        <v>211</v>
      </c>
      <c r="G4" s="152" t="s">
        <v>277</v>
      </c>
      <c r="H4" s="151" t="s">
        <v>1206</v>
      </c>
    </row>
    <row r="5" spans="1:8" ht="12.75">
      <c r="A5" s="147" t="s">
        <v>212</v>
      </c>
      <c r="B5" s="147" t="s">
        <v>213</v>
      </c>
      <c r="C5" s="147" t="s">
        <v>214</v>
      </c>
      <c r="D5" s="147" t="s">
        <v>285</v>
      </c>
      <c r="E5" s="149"/>
      <c r="F5" s="149"/>
      <c r="G5" s="149" t="s">
        <v>215</v>
      </c>
      <c r="H5" s="149"/>
    </row>
    <row r="6" spans="1:8" ht="12.75">
      <c r="A6" s="147" t="s">
        <v>219</v>
      </c>
      <c r="B6" s="147" t="s">
        <v>213</v>
      </c>
      <c r="C6" s="147" t="s">
        <v>214</v>
      </c>
      <c r="D6" s="147" t="s">
        <v>285</v>
      </c>
      <c r="E6" s="148" t="s">
        <v>215</v>
      </c>
      <c r="F6" s="149"/>
      <c r="G6" s="149" t="s">
        <v>215</v>
      </c>
      <c r="H6" s="149"/>
    </row>
    <row r="7" spans="1:8" ht="12.75">
      <c r="A7" s="147" t="s">
        <v>218</v>
      </c>
      <c r="B7" s="147" t="s">
        <v>213</v>
      </c>
      <c r="C7" s="147" t="s">
        <v>214</v>
      </c>
      <c r="D7" s="147" t="s">
        <v>285</v>
      </c>
      <c r="E7" s="148" t="s">
        <v>215</v>
      </c>
      <c r="F7" s="149"/>
      <c r="G7" s="149" t="s">
        <v>215</v>
      </c>
      <c r="H7" s="149" t="s">
        <v>215</v>
      </c>
    </row>
    <row r="8" spans="1:8" ht="12.75">
      <c r="A8" s="147" t="s">
        <v>220</v>
      </c>
      <c r="B8" s="147" t="s">
        <v>221</v>
      </c>
      <c r="C8" s="147" t="s">
        <v>214</v>
      </c>
      <c r="D8" s="147" t="s">
        <v>285</v>
      </c>
      <c r="E8" s="148" t="s">
        <v>215</v>
      </c>
      <c r="F8" s="148" t="s">
        <v>215</v>
      </c>
      <c r="G8" s="149" t="s">
        <v>215</v>
      </c>
      <c r="H8" s="149"/>
    </row>
    <row r="9" spans="1:8" ht="12.75">
      <c r="A9" s="147" t="s">
        <v>216</v>
      </c>
      <c r="B9" s="147" t="s">
        <v>213</v>
      </c>
      <c r="C9" s="147" t="s">
        <v>214</v>
      </c>
      <c r="D9" s="147" t="s">
        <v>285</v>
      </c>
      <c r="E9" s="149"/>
      <c r="F9" s="149"/>
      <c r="G9" s="149"/>
      <c r="H9" s="149" t="s">
        <v>215</v>
      </c>
    </row>
    <row r="10" spans="1:8" ht="12.75">
      <c r="A10" s="147" t="s">
        <v>801</v>
      </c>
      <c r="B10" s="147" t="s">
        <v>802</v>
      </c>
      <c r="C10" s="147" t="s">
        <v>803</v>
      </c>
      <c r="D10" s="147" t="s">
        <v>285</v>
      </c>
      <c r="E10" s="149"/>
      <c r="F10" s="149"/>
      <c r="G10" s="149" t="s">
        <v>215</v>
      </c>
      <c r="H10" s="149" t="s">
        <v>215</v>
      </c>
    </row>
    <row r="11" spans="1:8" ht="12.75">
      <c r="A11" s="147" t="s">
        <v>224</v>
      </c>
      <c r="B11" s="147" t="s">
        <v>223</v>
      </c>
      <c r="C11" s="147" t="s">
        <v>214</v>
      </c>
      <c r="D11" s="147" t="s">
        <v>285</v>
      </c>
      <c r="E11" s="149"/>
      <c r="F11" s="149"/>
      <c r="G11" s="149" t="s">
        <v>215</v>
      </c>
      <c r="H11" s="149" t="s">
        <v>215</v>
      </c>
    </row>
    <row r="12" spans="1:8" ht="12.75">
      <c r="A12" s="147" t="s">
        <v>222</v>
      </c>
      <c r="B12" s="147" t="s">
        <v>223</v>
      </c>
      <c r="C12" s="147" t="s">
        <v>214</v>
      </c>
      <c r="D12" s="147" t="s">
        <v>285</v>
      </c>
      <c r="E12" s="149"/>
      <c r="F12" s="149"/>
      <c r="G12" s="149" t="s">
        <v>215</v>
      </c>
      <c r="H12" s="149"/>
    </row>
    <row r="13" spans="1:8" ht="12.75">
      <c r="A13" s="147" t="s">
        <v>217</v>
      </c>
      <c r="B13" s="147" t="s">
        <v>213</v>
      </c>
      <c r="C13" s="147" t="s">
        <v>214</v>
      </c>
      <c r="D13" s="147" t="s">
        <v>285</v>
      </c>
      <c r="E13" s="149"/>
      <c r="F13" s="148" t="s">
        <v>215</v>
      </c>
      <c r="G13" s="149" t="s">
        <v>215</v>
      </c>
      <c r="H13" s="149"/>
    </row>
    <row r="14" spans="1:8" ht="12.75">
      <c r="A14" s="147" t="s">
        <v>777</v>
      </c>
      <c r="B14" s="147" t="s">
        <v>778</v>
      </c>
      <c r="C14" s="147" t="s">
        <v>770</v>
      </c>
      <c r="D14" s="147" t="s">
        <v>286</v>
      </c>
      <c r="E14" s="149"/>
      <c r="F14" s="148" t="s">
        <v>215</v>
      </c>
      <c r="G14" s="149" t="s">
        <v>215</v>
      </c>
      <c r="H14" s="149"/>
    </row>
    <row r="15" spans="1:8" ht="12.75">
      <c r="A15" s="147" t="s">
        <v>781</v>
      </c>
      <c r="B15" s="147" t="s">
        <v>782</v>
      </c>
      <c r="C15" s="147" t="s">
        <v>770</v>
      </c>
      <c r="D15" s="147" t="s">
        <v>286</v>
      </c>
      <c r="E15" s="149"/>
      <c r="F15" s="149"/>
      <c r="G15" s="149"/>
      <c r="H15" s="149" t="s">
        <v>215</v>
      </c>
    </row>
    <row r="16" spans="1:8" ht="12.75">
      <c r="A16" s="147" t="s">
        <v>721</v>
      </c>
      <c r="B16" s="147" t="s">
        <v>722</v>
      </c>
      <c r="C16" s="147" t="s">
        <v>723</v>
      </c>
      <c r="D16" s="147" t="s">
        <v>286</v>
      </c>
      <c r="E16" s="148" t="s">
        <v>215</v>
      </c>
      <c r="F16" s="149"/>
      <c r="G16" s="148" t="s">
        <v>215</v>
      </c>
      <c r="H16" s="148" t="s">
        <v>215</v>
      </c>
    </row>
    <row r="17" spans="1:8" ht="12.75">
      <c r="A17" s="147" t="s">
        <v>783</v>
      </c>
      <c r="B17" s="147" t="s">
        <v>784</v>
      </c>
      <c r="C17" s="147" t="s">
        <v>770</v>
      </c>
      <c r="D17" s="147" t="s">
        <v>286</v>
      </c>
      <c r="E17" s="148" t="s">
        <v>215</v>
      </c>
      <c r="F17" s="149"/>
      <c r="G17" s="149"/>
      <c r="H17" s="149"/>
    </row>
    <row r="18" spans="1:8" ht="12.75">
      <c r="A18" s="147" t="s">
        <v>774</v>
      </c>
      <c r="B18" s="147" t="s">
        <v>772</v>
      </c>
      <c r="C18" s="147" t="s">
        <v>770</v>
      </c>
      <c r="D18" s="147" t="s">
        <v>286</v>
      </c>
      <c r="E18" s="149"/>
      <c r="F18" s="149"/>
      <c r="G18" s="149" t="s">
        <v>215</v>
      </c>
      <c r="H18" s="149"/>
    </row>
    <row r="19" spans="1:8" ht="12.75">
      <c r="A19" s="147" t="s">
        <v>773</v>
      </c>
      <c r="B19" s="147" t="s">
        <v>772</v>
      </c>
      <c r="C19" s="147" t="s">
        <v>770</v>
      </c>
      <c r="D19" s="147" t="s">
        <v>286</v>
      </c>
      <c r="E19" s="149"/>
      <c r="F19" s="149"/>
      <c r="G19" s="149" t="s">
        <v>215</v>
      </c>
      <c r="H19" s="149" t="s">
        <v>215</v>
      </c>
    </row>
    <row r="20" spans="1:8" ht="12.75">
      <c r="A20" s="147" t="s">
        <v>775</v>
      </c>
      <c r="B20" s="147" t="s">
        <v>776</v>
      </c>
      <c r="C20" s="147" t="s">
        <v>770</v>
      </c>
      <c r="D20" s="147" t="s">
        <v>286</v>
      </c>
      <c r="E20" s="149"/>
      <c r="F20" s="149"/>
      <c r="G20" s="149" t="s">
        <v>215</v>
      </c>
      <c r="H20" s="149"/>
    </row>
    <row r="21" spans="1:8" ht="12.75">
      <c r="A21" s="147" t="s">
        <v>726</v>
      </c>
      <c r="B21" s="147" t="s">
        <v>727</v>
      </c>
      <c r="C21" s="147" t="s">
        <v>723</v>
      </c>
      <c r="D21" s="147" t="s">
        <v>286</v>
      </c>
      <c r="E21" s="149"/>
      <c r="F21" s="148" t="s">
        <v>215</v>
      </c>
      <c r="G21" s="149"/>
      <c r="H21" s="149"/>
    </row>
    <row r="22" spans="1:8" ht="12.75">
      <c r="A22" s="147" t="s">
        <v>768</v>
      </c>
      <c r="B22" s="147" t="s">
        <v>769</v>
      </c>
      <c r="C22" s="147" t="s">
        <v>770</v>
      </c>
      <c r="D22" s="147" t="s">
        <v>286</v>
      </c>
      <c r="E22" s="149"/>
      <c r="F22" s="149"/>
      <c r="G22" s="149" t="s">
        <v>215</v>
      </c>
      <c r="H22" s="149"/>
    </row>
    <row r="23" spans="1:8" ht="12.75">
      <c r="A23" s="147" t="s">
        <v>696</v>
      </c>
      <c r="B23" s="147" t="s">
        <v>697</v>
      </c>
      <c r="C23" s="147" t="s">
        <v>698</v>
      </c>
      <c r="D23" s="147" t="s">
        <v>286</v>
      </c>
      <c r="E23" s="148" t="s">
        <v>215</v>
      </c>
      <c r="F23" s="148" t="s">
        <v>215</v>
      </c>
      <c r="G23" s="149"/>
      <c r="H23" s="149"/>
    </row>
    <row r="24" spans="1:8" ht="12.75">
      <c r="A24" s="147" t="s">
        <v>771</v>
      </c>
      <c r="B24" s="147" t="s">
        <v>772</v>
      </c>
      <c r="C24" s="147" t="s">
        <v>770</v>
      </c>
      <c r="D24" s="147" t="s">
        <v>286</v>
      </c>
      <c r="E24" s="149"/>
      <c r="F24" s="149"/>
      <c r="G24" s="149" t="s">
        <v>215</v>
      </c>
      <c r="H24" s="149"/>
    </row>
    <row r="25" spans="1:8" ht="12.75">
      <c r="A25" s="147" t="s">
        <v>779</v>
      </c>
      <c r="B25" s="147" t="s">
        <v>780</v>
      </c>
      <c r="C25" s="147" t="s">
        <v>770</v>
      </c>
      <c r="D25" s="147" t="s">
        <v>286</v>
      </c>
      <c r="E25" s="148" t="s">
        <v>215</v>
      </c>
      <c r="F25" s="149"/>
      <c r="G25" s="149" t="s">
        <v>215</v>
      </c>
      <c r="H25" s="149"/>
    </row>
    <row r="26" spans="1:8" ht="12.75">
      <c r="A26" s="147" t="s">
        <v>703</v>
      </c>
      <c r="B26" s="147" t="s">
        <v>704</v>
      </c>
      <c r="C26" s="147" t="s">
        <v>705</v>
      </c>
      <c r="D26" s="147" t="s">
        <v>286</v>
      </c>
      <c r="E26" s="148" t="s">
        <v>215</v>
      </c>
      <c r="F26" s="149"/>
      <c r="G26" s="149"/>
      <c r="H26" s="149"/>
    </row>
    <row r="27" spans="1:8" ht="12.75">
      <c r="A27" s="147" t="s">
        <v>724</v>
      </c>
      <c r="B27" s="147" t="s">
        <v>725</v>
      </c>
      <c r="C27" s="147" t="s">
        <v>723</v>
      </c>
      <c r="D27" s="147" t="s">
        <v>286</v>
      </c>
      <c r="E27" s="148" t="s">
        <v>215</v>
      </c>
      <c r="F27" s="148" t="s">
        <v>215</v>
      </c>
      <c r="G27" s="149" t="s">
        <v>215</v>
      </c>
      <c r="H27" s="149"/>
    </row>
    <row r="28" spans="1:8" ht="12.75">
      <c r="A28" s="147" t="s">
        <v>745</v>
      </c>
      <c r="B28" s="147" t="s">
        <v>725</v>
      </c>
      <c r="C28" s="147" t="s">
        <v>723</v>
      </c>
      <c r="D28" s="147" t="s">
        <v>286</v>
      </c>
      <c r="E28" s="149"/>
      <c r="F28" s="149"/>
      <c r="G28" s="149"/>
      <c r="H28" s="149" t="s">
        <v>215</v>
      </c>
    </row>
    <row r="29" spans="1:8" ht="12.75">
      <c r="A29" s="147" t="s">
        <v>256</v>
      </c>
      <c r="B29" s="147" t="s">
        <v>750</v>
      </c>
      <c r="C29" s="147" t="s">
        <v>751</v>
      </c>
      <c r="D29" s="147" t="s">
        <v>280</v>
      </c>
      <c r="E29" s="149"/>
      <c r="F29" s="148" t="s">
        <v>215</v>
      </c>
      <c r="G29" s="149"/>
      <c r="H29" s="149" t="s">
        <v>215</v>
      </c>
    </row>
    <row r="30" spans="1:8" ht="12.75">
      <c r="A30" s="147" t="s">
        <v>808</v>
      </c>
      <c r="B30" s="147" t="s">
        <v>805</v>
      </c>
      <c r="C30" s="147" t="s">
        <v>806</v>
      </c>
      <c r="D30" s="147" t="s">
        <v>280</v>
      </c>
      <c r="E30" s="149"/>
      <c r="F30" s="149"/>
      <c r="G30" s="149"/>
      <c r="H30" s="149" t="s">
        <v>215</v>
      </c>
    </row>
    <row r="31" spans="1:8" ht="12.75">
      <c r="A31" s="147" t="s">
        <v>797</v>
      </c>
      <c r="B31" s="147" t="s">
        <v>805</v>
      </c>
      <c r="C31" s="147" t="s">
        <v>806</v>
      </c>
      <c r="D31" s="147" t="s">
        <v>280</v>
      </c>
      <c r="E31" s="149"/>
      <c r="F31" s="149"/>
      <c r="G31" s="149"/>
      <c r="H31" s="149" t="s">
        <v>215</v>
      </c>
    </row>
    <row r="32" spans="1:8" ht="12.75">
      <c r="A32" s="147" t="s">
        <v>752</v>
      </c>
      <c r="B32" s="147" t="s">
        <v>750</v>
      </c>
      <c r="C32" s="147" t="s">
        <v>751</v>
      </c>
      <c r="D32" s="147" t="s">
        <v>280</v>
      </c>
      <c r="E32" s="149"/>
      <c r="F32" s="149"/>
      <c r="G32" s="149"/>
      <c r="H32" s="149" t="s">
        <v>215</v>
      </c>
    </row>
    <row r="33" spans="1:8" ht="12.75">
      <c r="A33" s="147" t="s">
        <v>752</v>
      </c>
      <c r="B33" s="147" t="s">
        <v>750</v>
      </c>
      <c r="C33" s="147" t="s">
        <v>751</v>
      </c>
      <c r="D33" s="147" t="s">
        <v>280</v>
      </c>
      <c r="E33" s="149"/>
      <c r="F33" s="149"/>
      <c r="G33" s="149"/>
      <c r="H33" s="149" t="s">
        <v>215</v>
      </c>
    </row>
    <row r="34" spans="1:8" ht="12.75">
      <c r="A34" s="147" t="s">
        <v>804</v>
      </c>
      <c r="B34" s="147" t="s">
        <v>805</v>
      </c>
      <c r="C34" s="147" t="s">
        <v>806</v>
      </c>
      <c r="D34" s="147" t="s">
        <v>280</v>
      </c>
      <c r="E34" s="149"/>
      <c r="F34" s="149"/>
      <c r="G34" s="149"/>
      <c r="H34" s="149" t="s">
        <v>215</v>
      </c>
    </row>
    <row r="35" spans="1:8" ht="12.75">
      <c r="A35" s="147" t="s">
        <v>753</v>
      </c>
      <c r="B35" s="147" t="s">
        <v>750</v>
      </c>
      <c r="C35" s="147" t="s">
        <v>751</v>
      </c>
      <c r="D35" s="147" t="s">
        <v>280</v>
      </c>
      <c r="E35" s="149"/>
      <c r="F35" s="149"/>
      <c r="G35" s="149"/>
      <c r="H35" s="149" t="s">
        <v>215</v>
      </c>
    </row>
    <row r="36" spans="1:8" ht="12.75">
      <c r="A36" s="147" t="s">
        <v>809</v>
      </c>
      <c r="B36" s="147" t="s">
        <v>805</v>
      </c>
      <c r="C36" s="147" t="s">
        <v>806</v>
      </c>
      <c r="D36" s="147" t="s">
        <v>280</v>
      </c>
      <c r="E36" s="149"/>
      <c r="F36" s="149"/>
      <c r="G36" s="149"/>
      <c r="H36" s="149" t="s">
        <v>215</v>
      </c>
    </row>
    <row r="37" spans="1:8" ht="12.75">
      <c r="A37" s="147" t="s">
        <v>807</v>
      </c>
      <c r="B37" s="147" t="s">
        <v>805</v>
      </c>
      <c r="C37" s="147" t="s">
        <v>806</v>
      </c>
      <c r="D37" s="147" t="s">
        <v>280</v>
      </c>
      <c r="E37" s="149"/>
      <c r="F37" s="148" t="s">
        <v>215</v>
      </c>
      <c r="G37" s="149"/>
      <c r="H37" s="149" t="s">
        <v>215</v>
      </c>
    </row>
    <row r="38" spans="1:8" ht="12.75">
      <c r="A38" s="147" t="s">
        <v>745</v>
      </c>
      <c r="B38" s="147" t="s">
        <v>805</v>
      </c>
      <c r="C38" s="147" t="s">
        <v>806</v>
      </c>
      <c r="D38" s="147" t="s">
        <v>280</v>
      </c>
      <c r="E38" s="149"/>
      <c r="F38" s="149"/>
      <c r="G38" s="149"/>
      <c r="H38" s="149" t="s">
        <v>215</v>
      </c>
    </row>
    <row r="39" spans="1:8" ht="12.75">
      <c r="A39" s="147" t="s">
        <v>692</v>
      </c>
      <c r="B39" s="147" t="s">
        <v>693</v>
      </c>
      <c r="C39" s="147" t="s">
        <v>691</v>
      </c>
      <c r="D39" s="147" t="s">
        <v>259</v>
      </c>
      <c r="E39" s="149"/>
      <c r="F39" s="149"/>
      <c r="G39" s="149" t="s">
        <v>215</v>
      </c>
      <c r="H39" s="149"/>
    </row>
    <row r="40" spans="1:8" ht="12.75">
      <c r="A40" s="147" t="s">
        <v>799</v>
      </c>
      <c r="B40" s="147" t="s">
        <v>795</v>
      </c>
      <c r="C40" s="147" t="s">
        <v>796</v>
      </c>
      <c r="D40" s="147" t="s">
        <v>259</v>
      </c>
      <c r="E40" s="149"/>
      <c r="F40" s="149"/>
      <c r="G40" s="149"/>
      <c r="H40" s="149" t="s">
        <v>215</v>
      </c>
    </row>
    <row r="41" spans="1:8" ht="12.75">
      <c r="A41" s="147" t="s">
        <v>256</v>
      </c>
      <c r="B41" s="147" t="s">
        <v>257</v>
      </c>
      <c r="C41" s="147" t="s">
        <v>258</v>
      </c>
      <c r="D41" s="147" t="s">
        <v>259</v>
      </c>
      <c r="E41" s="149"/>
      <c r="F41" s="148" t="s">
        <v>215</v>
      </c>
      <c r="G41" s="149"/>
      <c r="H41" s="149" t="s">
        <v>215</v>
      </c>
    </row>
    <row r="42" spans="1:8" ht="12.75">
      <c r="A42" s="147" t="s">
        <v>260</v>
      </c>
      <c r="B42" s="147" t="s">
        <v>261</v>
      </c>
      <c r="C42" s="147" t="s">
        <v>258</v>
      </c>
      <c r="D42" s="147" t="s">
        <v>259</v>
      </c>
      <c r="E42" s="149"/>
      <c r="F42" s="149"/>
      <c r="G42" s="149" t="s">
        <v>215</v>
      </c>
      <c r="H42" s="149" t="s">
        <v>215</v>
      </c>
    </row>
    <row r="43" spans="1:8" ht="12.75">
      <c r="A43" s="147" t="s">
        <v>687</v>
      </c>
      <c r="B43" s="147" t="s">
        <v>685</v>
      </c>
      <c r="C43" s="147" t="s">
        <v>686</v>
      </c>
      <c r="D43" s="147" t="s">
        <v>259</v>
      </c>
      <c r="E43" s="148" t="s">
        <v>215</v>
      </c>
      <c r="F43" s="149"/>
      <c r="G43" s="149"/>
      <c r="H43" s="149"/>
    </row>
    <row r="44" spans="1:8" ht="12.75">
      <c r="A44" s="147" t="s">
        <v>689</v>
      </c>
      <c r="B44" s="147" t="s">
        <v>690</v>
      </c>
      <c r="C44" s="147" t="s">
        <v>691</v>
      </c>
      <c r="D44" s="147" t="s">
        <v>259</v>
      </c>
      <c r="E44" s="149"/>
      <c r="F44" s="148" t="s">
        <v>215</v>
      </c>
      <c r="G44" s="149"/>
      <c r="H44" s="149"/>
    </row>
    <row r="45" spans="1:8" ht="12.75">
      <c r="A45" s="147" t="s">
        <v>794</v>
      </c>
      <c r="B45" s="147" t="s">
        <v>795</v>
      </c>
      <c r="C45" s="147" t="s">
        <v>796</v>
      </c>
      <c r="D45" s="147" t="s">
        <v>259</v>
      </c>
      <c r="E45" s="148" t="s">
        <v>215</v>
      </c>
      <c r="F45" s="148" t="s">
        <v>215</v>
      </c>
      <c r="G45" s="148" t="s">
        <v>215</v>
      </c>
      <c r="H45" s="148" t="s">
        <v>215</v>
      </c>
    </row>
    <row r="46" spans="1:8" ht="12.75">
      <c r="A46" s="147" t="s">
        <v>797</v>
      </c>
      <c r="B46" s="147" t="s">
        <v>795</v>
      </c>
      <c r="C46" s="147" t="s">
        <v>796</v>
      </c>
      <c r="D46" s="147" t="s">
        <v>259</v>
      </c>
      <c r="E46" s="149"/>
      <c r="F46" s="149"/>
      <c r="G46" s="149"/>
      <c r="H46" s="149" t="s">
        <v>215</v>
      </c>
    </row>
    <row r="47" spans="1:8" ht="12.75">
      <c r="A47" s="147" t="s">
        <v>797</v>
      </c>
      <c r="B47" s="147" t="s">
        <v>800</v>
      </c>
      <c r="C47" s="147" t="s">
        <v>796</v>
      </c>
      <c r="D47" s="147" t="s">
        <v>259</v>
      </c>
      <c r="E47" s="149"/>
      <c r="F47" s="149"/>
      <c r="G47" s="149"/>
      <c r="H47" s="149" t="s">
        <v>215</v>
      </c>
    </row>
    <row r="48" spans="1:8" ht="12.75">
      <c r="A48" s="147" t="s">
        <v>710</v>
      </c>
      <c r="B48" s="147" t="s">
        <v>711</v>
      </c>
      <c r="C48" s="147" t="s">
        <v>711</v>
      </c>
      <c r="D48" s="147" t="s">
        <v>259</v>
      </c>
      <c r="E48" s="149"/>
      <c r="F48" s="149"/>
      <c r="G48" s="149" t="s">
        <v>215</v>
      </c>
      <c r="H48" s="149" t="s">
        <v>215</v>
      </c>
    </row>
    <row r="49" spans="1:8" ht="12.75">
      <c r="A49" s="147" t="s">
        <v>694</v>
      </c>
      <c r="B49" s="147" t="s">
        <v>695</v>
      </c>
      <c r="C49" s="147" t="s">
        <v>691</v>
      </c>
      <c r="D49" s="147" t="s">
        <v>259</v>
      </c>
      <c r="E49" s="148" t="s">
        <v>215</v>
      </c>
      <c r="F49" s="148" t="s">
        <v>215</v>
      </c>
      <c r="G49" s="149"/>
      <c r="H49" s="149"/>
    </row>
    <row r="50" spans="1:8" ht="12.75">
      <c r="A50" s="147" t="s">
        <v>684</v>
      </c>
      <c r="B50" s="147" t="s">
        <v>685</v>
      </c>
      <c r="C50" s="147" t="s">
        <v>686</v>
      </c>
      <c r="D50" s="147" t="s">
        <v>259</v>
      </c>
      <c r="E50" s="148" t="s">
        <v>215</v>
      </c>
      <c r="F50" s="149"/>
      <c r="G50" s="149"/>
      <c r="H50" s="149"/>
    </row>
    <row r="51" spans="1:8" ht="12.75">
      <c r="A51" s="147" t="s">
        <v>718</v>
      </c>
      <c r="B51" s="147" t="s">
        <v>719</v>
      </c>
      <c r="C51" s="147" t="s">
        <v>720</v>
      </c>
      <c r="D51" s="147" t="s">
        <v>259</v>
      </c>
      <c r="E51" s="149"/>
      <c r="F51" s="148" t="s">
        <v>215</v>
      </c>
      <c r="G51" s="149"/>
      <c r="H51" s="149"/>
    </row>
    <row r="52" spans="1:8" ht="12.75">
      <c r="A52" s="147" t="s">
        <v>798</v>
      </c>
      <c r="B52" s="147" t="s">
        <v>795</v>
      </c>
      <c r="C52" s="147" t="s">
        <v>796</v>
      </c>
      <c r="D52" s="147" t="s">
        <v>259</v>
      </c>
      <c r="E52" s="149"/>
      <c r="F52" s="149"/>
      <c r="G52" s="149"/>
      <c r="H52" s="149" t="s">
        <v>215</v>
      </c>
    </row>
    <row r="53" spans="1:8" ht="12.75">
      <c r="A53" s="147" t="s">
        <v>688</v>
      </c>
      <c r="B53" s="147" t="s">
        <v>685</v>
      </c>
      <c r="C53" s="147" t="s">
        <v>686</v>
      </c>
      <c r="D53" s="147" t="s">
        <v>259</v>
      </c>
      <c r="E53" s="149"/>
      <c r="F53" s="149" t="s">
        <v>215</v>
      </c>
      <c r="G53" s="149"/>
      <c r="H53" s="149"/>
    </row>
    <row r="54" spans="1:8" ht="12.75">
      <c r="A54" s="147" t="s">
        <v>243</v>
      </c>
      <c r="B54" s="147" t="s">
        <v>241</v>
      </c>
      <c r="C54" s="147" t="s">
        <v>239</v>
      </c>
      <c r="D54" s="147" t="s">
        <v>297</v>
      </c>
      <c r="E54" s="148" t="s">
        <v>215</v>
      </c>
      <c r="F54" s="148" t="s">
        <v>215</v>
      </c>
      <c r="G54" s="149" t="s">
        <v>215</v>
      </c>
      <c r="H54" s="149"/>
    </row>
    <row r="55" spans="1:8" ht="12.75">
      <c r="A55" s="147" t="s">
        <v>234</v>
      </c>
      <c r="B55" s="147" t="s">
        <v>235</v>
      </c>
      <c r="C55" s="147" t="s">
        <v>236</v>
      </c>
      <c r="D55" s="147" t="s">
        <v>297</v>
      </c>
      <c r="E55" s="149"/>
      <c r="F55" s="148" t="s">
        <v>215</v>
      </c>
      <c r="G55" s="148" t="s">
        <v>215</v>
      </c>
      <c r="H55" s="149" t="s">
        <v>215</v>
      </c>
    </row>
    <row r="56" spans="1:8" ht="12.75">
      <c r="A56" s="147" t="s">
        <v>237</v>
      </c>
      <c r="B56" s="147" t="s">
        <v>238</v>
      </c>
      <c r="C56" s="147" t="s">
        <v>239</v>
      </c>
      <c r="D56" s="147" t="s">
        <v>297</v>
      </c>
      <c r="E56" s="148" t="s">
        <v>215</v>
      </c>
      <c r="F56" s="148" t="s">
        <v>215</v>
      </c>
      <c r="G56" s="148" t="s">
        <v>215</v>
      </c>
      <c r="H56" s="149" t="s">
        <v>215</v>
      </c>
    </row>
    <row r="57" spans="1:8" ht="12.75">
      <c r="A57" s="147" t="s">
        <v>240</v>
      </c>
      <c r="B57" s="147" t="s">
        <v>241</v>
      </c>
      <c r="C57" s="147" t="s">
        <v>239</v>
      </c>
      <c r="D57" s="147" t="s">
        <v>297</v>
      </c>
      <c r="E57" s="149"/>
      <c r="F57" s="148" t="s">
        <v>215</v>
      </c>
      <c r="G57" s="149"/>
      <c r="H57" s="149"/>
    </row>
    <row r="58" spans="1:8" ht="12.75">
      <c r="A58" s="147" t="s">
        <v>301</v>
      </c>
      <c r="B58" s="147" t="s">
        <v>241</v>
      </c>
      <c r="C58" s="147" t="s">
        <v>239</v>
      </c>
      <c r="D58" s="147" t="s">
        <v>297</v>
      </c>
      <c r="E58" s="149"/>
      <c r="F58" s="149"/>
      <c r="G58" s="149" t="s">
        <v>215</v>
      </c>
      <c r="H58" s="149"/>
    </row>
    <row r="59" spans="1:8" ht="12.75">
      <c r="A59" s="147" t="s">
        <v>244</v>
      </c>
      <c r="B59" s="147" t="s">
        <v>245</v>
      </c>
      <c r="C59" s="147" t="s">
        <v>239</v>
      </c>
      <c r="D59" s="147" t="s">
        <v>297</v>
      </c>
      <c r="E59" s="149"/>
      <c r="F59" s="149"/>
      <c r="G59" s="149" t="s">
        <v>215</v>
      </c>
      <c r="H59" s="149"/>
    </row>
    <row r="60" spans="1:8" ht="12.75">
      <c r="A60" s="147" t="s">
        <v>242</v>
      </c>
      <c r="B60" s="147" t="s">
        <v>241</v>
      </c>
      <c r="C60" s="147" t="s">
        <v>239</v>
      </c>
      <c r="D60" s="147" t="s">
        <v>297</v>
      </c>
      <c r="E60" s="149"/>
      <c r="F60" s="149"/>
      <c r="G60" s="149" t="s">
        <v>215</v>
      </c>
      <c r="H60" s="149"/>
    </row>
    <row r="61" spans="1:8" ht="12.75">
      <c r="A61" s="147" t="s">
        <v>789</v>
      </c>
      <c r="B61" s="147" t="s">
        <v>790</v>
      </c>
      <c r="C61" s="147" t="s">
        <v>791</v>
      </c>
      <c r="D61" s="147" t="s">
        <v>287</v>
      </c>
      <c r="E61" s="148" t="s">
        <v>215</v>
      </c>
      <c r="F61" s="149"/>
      <c r="G61" s="149" t="s">
        <v>215</v>
      </c>
      <c r="H61" s="149"/>
    </row>
    <row r="62" spans="1:8" ht="12.75">
      <c r="A62" s="147" t="s">
        <v>228</v>
      </c>
      <c r="B62" s="147" t="s">
        <v>226</v>
      </c>
      <c r="C62" s="147" t="s">
        <v>227</v>
      </c>
      <c r="D62" s="147" t="s">
        <v>287</v>
      </c>
      <c r="E62" s="149"/>
      <c r="F62" s="149"/>
      <c r="G62" s="149"/>
      <c r="H62" s="149" t="s">
        <v>215</v>
      </c>
    </row>
    <row r="63" spans="1:8" ht="12.75">
      <c r="A63" s="147" t="s">
        <v>747</v>
      </c>
      <c r="B63" s="147" t="s">
        <v>748</v>
      </c>
      <c r="C63" s="147" t="s">
        <v>749</v>
      </c>
      <c r="D63" s="147" t="s">
        <v>287</v>
      </c>
      <c r="E63" s="149"/>
      <c r="F63" s="148" t="s">
        <v>215</v>
      </c>
      <c r="G63" s="148" t="s">
        <v>215</v>
      </c>
      <c r="H63" s="148" t="s">
        <v>215</v>
      </c>
    </row>
    <row r="64" spans="1:8" ht="12.75">
      <c r="A64" s="147" t="s">
        <v>699</v>
      </c>
      <c r="B64" s="147" t="s">
        <v>700</v>
      </c>
      <c r="C64" s="147" t="s">
        <v>701</v>
      </c>
      <c r="D64" s="147" t="s">
        <v>287</v>
      </c>
      <c r="E64" s="148" t="s">
        <v>215</v>
      </c>
      <c r="F64" s="148" t="s">
        <v>215</v>
      </c>
      <c r="G64" s="149"/>
      <c r="H64" s="149"/>
    </row>
    <row r="65" spans="1:8" ht="12.75">
      <c r="A65" s="147" t="s">
        <v>792</v>
      </c>
      <c r="B65" s="147" t="s">
        <v>793</v>
      </c>
      <c r="C65" s="147" t="s">
        <v>791</v>
      </c>
      <c r="D65" s="147" t="s">
        <v>287</v>
      </c>
      <c r="E65" s="149"/>
      <c r="F65" s="149"/>
      <c r="G65" s="149" t="s">
        <v>215</v>
      </c>
      <c r="H65" s="149" t="s">
        <v>215</v>
      </c>
    </row>
    <row r="66" spans="1:8" ht="12.75">
      <c r="A66" s="147" t="s">
        <v>681</v>
      </c>
      <c r="B66" s="147" t="s">
        <v>682</v>
      </c>
      <c r="C66" s="147" t="s">
        <v>683</v>
      </c>
      <c r="D66" s="147" t="s">
        <v>287</v>
      </c>
      <c r="E66" s="149"/>
      <c r="F66" s="148" t="s">
        <v>215</v>
      </c>
      <c r="G66" s="149"/>
      <c r="H66" s="149"/>
    </row>
    <row r="67" spans="1:8" ht="12.75">
      <c r="A67" s="147" t="s">
        <v>757</v>
      </c>
      <c r="B67" s="147" t="s">
        <v>758</v>
      </c>
      <c r="C67" s="147" t="s">
        <v>756</v>
      </c>
      <c r="D67" s="147" t="s">
        <v>287</v>
      </c>
      <c r="E67" s="149"/>
      <c r="F67" s="148" t="s">
        <v>215</v>
      </c>
      <c r="G67" s="149"/>
      <c r="H67" s="149" t="s">
        <v>215</v>
      </c>
    </row>
    <row r="68" spans="1:8" ht="12.75">
      <c r="A68" s="147" t="s">
        <v>759</v>
      </c>
      <c r="B68" s="147" t="s">
        <v>760</v>
      </c>
      <c r="C68" s="147" t="s">
        <v>756</v>
      </c>
      <c r="D68" s="147" t="s">
        <v>287</v>
      </c>
      <c r="E68" s="149"/>
      <c r="F68" s="148" t="s">
        <v>215</v>
      </c>
      <c r="G68" s="149" t="s">
        <v>215</v>
      </c>
      <c r="H68" s="149" t="s">
        <v>215</v>
      </c>
    </row>
    <row r="69" spans="1:8" ht="12.75">
      <c r="A69" s="147" t="s">
        <v>709</v>
      </c>
      <c r="B69" s="147" t="s">
        <v>707</v>
      </c>
      <c r="C69" s="147" t="s">
        <v>708</v>
      </c>
      <c r="D69" s="147" t="s">
        <v>287</v>
      </c>
      <c r="E69" s="149"/>
      <c r="F69" s="148" t="s">
        <v>215</v>
      </c>
      <c r="G69" s="148" t="s">
        <v>215</v>
      </c>
      <c r="H69" s="149"/>
    </row>
    <row r="70" spans="1:8" ht="12.75">
      <c r="A70" s="147" t="s">
        <v>232</v>
      </c>
      <c r="B70" s="147" t="s">
        <v>233</v>
      </c>
      <c r="C70" s="147" t="s">
        <v>231</v>
      </c>
      <c r="D70" s="147" t="s">
        <v>287</v>
      </c>
      <c r="E70" s="149"/>
      <c r="F70" s="149"/>
      <c r="G70" s="149" t="s">
        <v>215</v>
      </c>
      <c r="H70" s="149"/>
    </row>
    <row r="71" spans="1:8" ht="12.75">
      <c r="A71" s="147" t="s">
        <v>754</v>
      </c>
      <c r="B71" s="147" t="s">
        <v>755</v>
      </c>
      <c r="C71" s="147" t="s">
        <v>756</v>
      </c>
      <c r="D71" s="147" t="s">
        <v>287</v>
      </c>
      <c r="E71" s="149"/>
      <c r="F71" s="149"/>
      <c r="G71" s="149" t="s">
        <v>215</v>
      </c>
      <c r="H71" s="149"/>
    </row>
    <row r="72" spans="1:8" ht="12.75">
      <c r="A72" s="147" t="s">
        <v>702</v>
      </c>
      <c r="B72" s="147" t="s">
        <v>700</v>
      </c>
      <c r="C72" s="147" t="s">
        <v>701</v>
      </c>
      <c r="D72" s="147" t="s">
        <v>287</v>
      </c>
      <c r="E72" s="149"/>
      <c r="F72" s="149"/>
      <c r="G72" s="149" t="s">
        <v>215</v>
      </c>
      <c r="H72" s="149"/>
    </row>
    <row r="73" spans="1:8" ht="12.75">
      <c r="A73" s="147" t="s">
        <v>229</v>
      </c>
      <c r="B73" s="147" t="s">
        <v>230</v>
      </c>
      <c r="C73" s="147" t="s">
        <v>231</v>
      </c>
      <c r="D73" s="147" t="s">
        <v>287</v>
      </c>
      <c r="E73" s="149"/>
      <c r="F73" s="149"/>
      <c r="G73" s="149"/>
      <c r="H73" s="149" t="s">
        <v>215</v>
      </c>
    </row>
    <row r="74" spans="1:8" ht="12.75">
      <c r="A74" s="147" t="s">
        <v>706</v>
      </c>
      <c r="B74" s="147" t="s">
        <v>707</v>
      </c>
      <c r="C74" s="147" t="s">
        <v>708</v>
      </c>
      <c r="D74" s="147" t="s">
        <v>287</v>
      </c>
      <c r="E74" s="148" t="s">
        <v>215</v>
      </c>
      <c r="F74" s="148" t="s">
        <v>215</v>
      </c>
      <c r="G74" s="148" t="s">
        <v>215</v>
      </c>
      <c r="H74" s="149"/>
    </row>
    <row r="75" spans="1:8" ht="12.75">
      <c r="A75" s="147" t="s">
        <v>225</v>
      </c>
      <c r="B75" s="147" t="s">
        <v>226</v>
      </c>
      <c r="C75" s="147" t="s">
        <v>227</v>
      </c>
      <c r="D75" s="147" t="s">
        <v>287</v>
      </c>
      <c r="E75" s="149"/>
      <c r="F75" s="148" t="s">
        <v>215</v>
      </c>
      <c r="G75" s="149"/>
      <c r="H75" s="149"/>
    </row>
    <row r="76" spans="1:8" ht="12.75">
      <c r="A76" s="147" t="s">
        <v>745</v>
      </c>
      <c r="B76" s="147" t="s">
        <v>594</v>
      </c>
      <c r="C76" s="147" t="s">
        <v>746</v>
      </c>
      <c r="D76" s="147" t="s">
        <v>287</v>
      </c>
      <c r="E76" s="149"/>
      <c r="F76" s="149"/>
      <c r="G76" s="149" t="s">
        <v>215</v>
      </c>
      <c r="H76" s="149"/>
    </row>
    <row r="77" spans="1:8" ht="12.75">
      <c r="A77" s="147" t="s">
        <v>715</v>
      </c>
      <c r="B77" s="147" t="s">
        <v>716</v>
      </c>
      <c r="C77" s="147" t="s">
        <v>717</v>
      </c>
      <c r="D77" s="147" t="s">
        <v>764</v>
      </c>
      <c r="E77" s="149"/>
      <c r="F77" s="148" t="s">
        <v>215</v>
      </c>
      <c r="G77" s="149"/>
      <c r="H77" s="149" t="s">
        <v>215</v>
      </c>
    </row>
    <row r="78" spans="1:8" ht="12.75">
      <c r="A78" s="147" t="s">
        <v>767</v>
      </c>
      <c r="B78" s="147" t="s">
        <v>762</v>
      </c>
      <c r="C78" s="147" t="s">
        <v>763</v>
      </c>
      <c r="D78" s="147" t="s">
        <v>764</v>
      </c>
      <c r="E78" s="149"/>
      <c r="F78" s="148" t="s">
        <v>215</v>
      </c>
      <c r="G78" s="149" t="s">
        <v>215</v>
      </c>
      <c r="H78" s="149" t="s">
        <v>215</v>
      </c>
    </row>
    <row r="79" spans="1:8" ht="12.75">
      <c r="A79" s="147" t="s">
        <v>679</v>
      </c>
      <c r="B79" s="147" t="s">
        <v>680</v>
      </c>
      <c r="C79" s="147" t="s">
        <v>678</v>
      </c>
      <c r="D79" s="147" t="s">
        <v>764</v>
      </c>
      <c r="E79" s="148" t="s">
        <v>215</v>
      </c>
      <c r="F79" s="148" t="s">
        <v>215</v>
      </c>
      <c r="G79" s="149"/>
      <c r="H79" s="148" t="s">
        <v>215</v>
      </c>
    </row>
    <row r="80" spans="1:8" ht="12.75">
      <c r="A80" s="147" t="s">
        <v>731</v>
      </c>
      <c r="B80" s="147" t="s">
        <v>732</v>
      </c>
      <c r="C80" s="147" t="s">
        <v>107</v>
      </c>
      <c r="D80" s="147" t="s">
        <v>764</v>
      </c>
      <c r="E80" s="149"/>
      <c r="F80" s="149"/>
      <c r="G80" s="149" t="s">
        <v>215</v>
      </c>
      <c r="H80" s="149"/>
    </row>
    <row r="81" spans="1:8" ht="12.75">
      <c r="A81" s="147" t="s">
        <v>761</v>
      </c>
      <c r="B81" s="147" t="s">
        <v>762</v>
      </c>
      <c r="C81" s="147" t="s">
        <v>763</v>
      </c>
      <c r="D81" s="147" t="s">
        <v>764</v>
      </c>
      <c r="E81" s="149"/>
      <c r="F81" s="148" t="s">
        <v>215</v>
      </c>
      <c r="G81" s="148" t="s">
        <v>215</v>
      </c>
      <c r="H81" s="149" t="s">
        <v>215</v>
      </c>
    </row>
    <row r="82" spans="1:8" ht="12.75">
      <c r="A82" s="147" t="s">
        <v>766</v>
      </c>
      <c r="B82" s="147" t="s">
        <v>762</v>
      </c>
      <c r="C82" s="147" t="s">
        <v>763</v>
      </c>
      <c r="D82" s="147" t="s">
        <v>764</v>
      </c>
      <c r="E82" s="148" t="s">
        <v>215</v>
      </c>
      <c r="F82" s="148" t="s">
        <v>215</v>
      </c>
      <c r="G82" s="148" t="s">
        <v>215</v>
      </c>
      <c r="H82" s="148" t="s">
        <v>215</v>
      </c>
    </row>
    <row r="83" spans="1:8" ht="12.75">
      <c r="A83" s="147" t="s">
        <v>788</v>
      </c>
      <c r="B83" s="147" t="s">
        <v>787</v>
      </c>
      <c r="C83" s="147" t="s">
        <v>787</v>
      </c>
      <c r="D83" s="147" t="s">
        <v>764</v>
      </c>
      <c r="E83" s="149"/>
      <c r="F83" s="148" t="s">
        <v>215</v>
      </c>
      <c r="G83" s="149"/>
      <c r="H83" s="149" t="s">
        <v>215</v>
      </c>
    </row>
    <row r="84" spans="1:8" ht="12.75">
      <c r="A84" s="147" t="s">
        <v>712</v>
      </c>
      <c r="B84" s="147" t="s">
        <v>713</v>
      </c>
      <c r="C84" s="147" t="s">
        <v>714</v>
      </c>
      <c r="D84" s="147" t="s">
        <v>764</v>
      </c>
      <c r="E84" s="148" t="s">
        <v>215</v>
      </c>
      <c r="F84" s="148" t="s">
        <v>215</v>
      </c>
      <c r="G84" s="148" t="s">
        <v>215</v>
      </c>
      <c r="H84" s="148" t="s">
        <v>215</v>
      </c>
    </row>
    <row r="85" spans="1:8" ht="12.75">
      <c r="A85" s="147" t="s">
        <v>785</v>
      </c>
      <c r="B85" s="147" t="s">
        <v>786</v>
      </c>
      <c r="C85" s="147" t="s">
        <v>787</v>
      </c>
      <c r="D85" s="147" t="s">
        <v>764</v>
      </c>
      <c r="E85" s="148" t="s">
        <v>215</v>
      </c>
      <c r="F85" s="148" t="s">
        <v>215</v>
      </c>
      <c r="G85" s="149"/>
      <c r="H85" s="149"/>
    </row>
    <row r="86" spans="1:8" ht="12.75">
      <c r="A86" s="147" t="s">
        <v>676</v>
      </c>
      <c r="B86" s="147" t="s">
        <v>677</v>
      </c>
      <c r="C86" s="147" t="s">
        <v>678</v>
      </c>
      <c r="D86" s="147" t="s">
        <v>764</v>
      </c>
      <c r="E86" s="148" t="s">
        <v>215</v>
      </c>
      <c r="F86" s="148" t="s">
        <v>215</v>
      </c>
      <c r="G86" s="149"/>
      <c r="H86" s="149"/>
    </row>
    <row r="87" spans="1:8" ht="12.75">
      <c r="A87" s="147" t="s">
        <v>765</v>
      </c>
      <c r="B87" s="147" t="s">
        <v>762</v>
      </c>
      <c r="C87" s="147" t="s">
        <v>763</v>
      </c>
      <c r="D87" s="147" t="s">
        <v>764</v>
      </c>
      <c r="E87" s="149"/>
      <c r="F87" s="148" t="s">
        <v>215</v>
      </c>
      <c r="G87" s="148" t="s">
        <v>215</v>
      </c>
      <c r="H87" s="149" t="s">
        <v>215</v>
      </c>
    </row>
    <row r="88" spans="1:8" ht="12.75">
      <c r="A88" s="147" t="s">
        <v>262</v>
      </c>
      <c r="B88" s="147" t="s">
        <v>263</v>
      </c>
      <c r="C88" s="147" t="s">
        <v>264</v>
      </c>
      <c r="D88" s="147" t="s">
        <v>281</v>
      </c>
      <c r="E88" s="148" t="s">
        <v>215</v>
      </c>
      <c r="F88" s="148" t="s">
        <v>215</v>
      </c>
      <c r="G88" s="148" t="s">
        <v>215</v>
      </c>
      <c r="H88" s="149" t="s">
        <v>215</v>
      </c>
    </row>
    <row r="89" spans="1:8" ht="12.75">
      <c r="A89" s="147" t="s">
        <v>735</v>
      </c>
      <c r="B89" s="147" t="s">
        <v>734</v>
      </c>
      <c r="C89" s="147" t="s">
        <v>264</v>
      </c>
      <c r="D89" s="147" t="s">
        <v>281</v>
      </c>
      <c r="E89" s="148" t="s">
        <v>215</v>
      </c>
      <c r="F89" s="148" t="s">
        <v>215</v>
      </c>
      <c r="G89" s="149"/>
      <c r="H89" s="149"/>
    </row>
    <row r="90" spans="1:8" ht="12.75">
      <c r="A90" s="147" t="s">
        <v>728</v>
      </c>
      <c r="B90" s="147" t="s">
        <v>729</v>
      </c>
      <c r="C90" s="147" t="s">
        <v>730</v>
      </c>
      <c r="D90" s="147" t="s">
        <v>281</v>
      </c>
      <c r="E90" s="149"/>
      <c r="F90" s="149"/>
      <c r="G90" s="149"/>
      <c r="H90" s="149" t="s">
        <v>215</v>
      </c>
    </row>
    <row r="91" spans="1:8" ht="12.75">
      <c r="A91" s="147" t="s">
        <v>250</v>
      </c>
      <c r="B91" s="147" t="s">
        <v>251</v>
      </c>
      <c r="C91" s="147" t="s">
        <v>248</v>
      </c>
      <c r="D91" s="147" t="s">
        <v>281</v>
      </c>
      <c r="E91" s="148" t="s">
        <v>215</v>
      </c>
      <c r="F91" s="148" t="s">
        <v>215</v>
      </c>
      <c r="G91" s="148" t="s">
        <v>215</v>
      </c>
      <c r="H91" s="148" t="s">
        <v>215</v>
      </c>
    </row>
    <row r="92" spans="1:8" ht="12.75">
      <c r="A92" s="147" t="s">
        <v>736</v>
      </c>
      <c r="B92" s="147" t="s">
        <v>737</v>
      </c>
      <c r="C92" s="147" t="s">
        <v>264</v>
      </c>
      <c r="D92" s="147" t="s">
        <v>281</v>
      </c>
      <c r="E92" s="149"/>
      <c r="F92" s="149"/>
      <c r="G92" s="149"/>
      <c r="H92" s="149" t="s">
        <v>215</v>
      </c>
    </row>
    <row r="93" spans="1:8" ht="12.75">
      <c r="A93" s="147" t="s">
        <v>738</v>
      </c>
      <c r="B93" s="147" t="s">
        <v>737</v>
      </c>
      <c r="C93" s="147" t="s">
        <v>264</v>
      </c>
      <c r="D93" s="147" t="s">
        <v>281</v>
      </c>
      <c r="E93" s="149"/>
      <c r="F93" s="149"/>
      <c r="G93" s="149"/>
      <c r="H93" s="149" t="s">
        <v>215</v>
      </c>
    </row>
    <row r="94" spans="1:8" ht="12.75">
      <c r="A94" s="147" t="s">
        <v>743</v>
      </c>
      <c r="B94" s="147" t="s">
        <v>744</v>
      </c>
      <c r="C94" s="147" t="s">
        <v>742</v>
      </c>
      <c r="D94" s="147" t="s">
        <v>281</v>
      </c>
      <c r="E94" s="149"/>
      <c r="F94" s="148" t="s">
        <v>215</v>
      </c>
      <c r="G94" s="149"/>
      <c r="H94" s="149"/>
    </row>
    <row r="95" spans="1:8" ht="12.75">
      <c r="A95" s="147" t="s">
        <v>733</v>
      </c>
      <c r="B95" s="147" t="s">
        <v>734</v>
      </c>
      <c r="C95" s="147" t="s">
        <v>264</v>
      </c>
      <c r="D95" s="147" t="s">
        <v>281</v>
      </c>
      <c r="E95" s="149"/>
      <c r="F95" s="148" t="s">
        <v>215</v>
      </c>
      <c r="G95" s="149"/>
      <c r="H95" s="149" t="s">
        <v>215</v>
      </c>
    </row>
    <row r="96" spans="1:8" ht="12.75">
      <c r="A96" s="147" t="s">
        <v>249</v>
      </c>
      <c r="B96" s="147" t="s">
        <v>247</v>
      </c>
      <c r="C96" s="147" t="s">
        <v>248</v>
      </c>
      <c r="D96" s="147" t="s">
        <v>281</v>
      </c>
      <c r="E96" s="148" t="s">
        <v>215</v>
      </c>
      <c r="F96" s="149"/>
      <c r="G96" s="149"/>
      <c r="H96" s="149"/>
    </row>
    <row r="97" spans="1:8" ht="12.75">
      <c r="A97" s="147" t="s">
        <v>265</v>
      </c>
      <c r="B97" s="147" t="s">
        <v>266</v>
      </c>
      <c r="C97" s="147" t="s">
        <v>264</v>
      </c>
      <c r="D97" s="147" t="s">
        <v>281</v>
      </c>
      <c r="E97" s="148" t="s">
        <v>215</v>
      </c>
      <c r="F97" s="149"/>
      <c r="G97" s="149"/>
      <c r="H97" s="149"/>
    </row>
    <row r="98" spans="1:8" ht="12.75">
      <c r="A98" s="147" t="s">
        <v>252</v>
      </c>
      <c r="B98" s="147" t="s">
        <v>253</v>
      </c>
      <c r="C98" s="147" t="s">
        <v>248</v>
      </c>
      <c r="D98" s="147" t="s">
        <v>281</v>
      </c>
      <c r="E98" s="149"/>
      <c r="F98" s="148" t="s">
        <v>215</v>
      </c>
      <c r="G98" s="149"/>
      <c r="H98" s="149"/>
    </row>
    <row r="99" spans="1:8" ht="12.75">
      <c r="A99" s="147" t="s">
        <v>739</v>
      </c>
      <c r="B99" s="147" t="s">
        <v>737</v>
      </c>
      <c r="C99" s="147" t="s">
        <v>264</v>
      </c>
      <c r="D99" s="147" t="s">
        <v>281</v>
      </c>
      <c r="E99" s="148" t="s">
        <v>215</v>
      </c>
      <c r="F99" s="149"/>
      <c r="G99" s="149"/>
      <c r="H99" s="149"/>
    </row>
    <row r="100" spans="1:8" ht="12.75">
      <c r="A100" s="147" t="s">
        <v>740</v>
      </c>
      <c r="B100" s="147" t="s">
        <v>741</v>
      </c>
      <c r="C100" s="147" t="s">
        <v>742</v>
      </c>
      <c r="D100" s="147" t="s">
        <v>281</v>
      </c>
      <c r="E100" s="148" t="s">
        <v>215</v>
      </c>
      <c r="F100" s="148" t="s">
        <v>215</v>
      </c>
      <c r="G100" s="149"/>
      <c r="H100" s="149"/>
    </row>
    <row r="101" spans="1:8" ht="12.75">
      <c r="A101" s="147" t="s">
        <v>246</v>
      </c>
      <c r="B101" s="147" t="s">
        <v>247</v>
      </c>
      <c r="C101" s="147" t="s">
        <v>248</v>
      </c>
      <c r="D101" s="147" t="s">
        <v>281</v>
      </c>
      <c r="E101" s="149"/>
      <c r="F101" s="148" t="s">
        <v>215</v>
      </c>
      <c r="G101" s="149"/>
      <c r="H101" s="149"/>
    </row>
    <row r="102" spans="1:8" ht="12.75">
      <c r="A102" s="147" t="s">
        <v>254</v>
      </c>
      <c r="B102" s="147" t="s">
        <v>255</v>
      </c>
      <c r="C102" s="147" t="s">
        <v>248</v>
      </c>
      <c r="D102" s="147" t="s">
        <v>281</v>
      </c>
      <c r="E102" s="149"/>
      <c r="F102" s="148" t="s">
        <v>215</v>
      </c>
      <c r="G102" s="149"/>
      <c r="H102" s="149" t="s">
        <v>215</v>
      </c>
    </row>
    <row r="104" spans="1:8" ht="25.5" customHeight="1">
      <c r="A104" s="351" t="s">
        <v>1055</v>
      </c>
      <c r="B104" s="351"/>
      <c r="C104" s="351"/>
      <c r="D104" s="351"/>
      <c r="E104" s="351"/>
      <c r="F104" s="351"/>
      <c r="G104" s="351"/>
      <c r="H104" s="351"/>
    </row>
    <row r="105" spans="1:8" ht="19.5" customHeight="1">
      <c r="A105" s="147" t="s">
        <v>111</v>
      </c>
      <c r="B105" s="308" t="s">
        <v>113</v>
      </c>
      <c r="C105" s="308"/>
      <c r="D105" s="308"/>
      <c r="E105" s="308"/>
      <c r="F105" s="308"/>
      <c r="G105" s="308"/>
      <c r="H105" s="308"/>
    </row>
    <row r="106" spans="1:8" ht="20.25" customHeight="1">
      <c r="A106" s="147" t="s">
        <v>112</v>
      </c>
      <c r="B106" s="308" t="s">
        <v>114</v>
      </c>
      <c r="C106" s="347"/>
      <c r="D106" s="347"/>
      <c r="E106" s="347"/>
      <c r="F106" s="347"/>
      <c r="G106" s="347"/>
      <c r="H106" s="347"/>
    </row>
  </sheetData>
  <autoFilter ref="A4:H4"/>
  <mergeCells count="7">
    <mergeCell ref="B106:H106"/>
    <mergeCell ref="B105:H105"/>
    <mergeCell ref="E3:H3"/>
    <mergeCell ref="A1:H1"/>
    <mergeCell ref="A2:H2"/>
    <mergeCell ref="A3:D3"/>
    <mergeCell ref="A104:H104"/>
  </mergeCells>
  <hyperlinks>
    <hyperlink ref="B105" r:id="rId1" display="http://www.seafish.org/land/suppliersdb.asp?p=fca"/>
    <hyperlink ref="B106" r:id="rId2" display="http://www.yell.com/ucs/UcsSearchAction.do"/>
  </hyperlinks>
  <printOptions/>
  <pageMargins left="0.75" right="0.75" top="0.43" bottom="0.61" header="0.17" footer="0.3"/>
  <pageSetup fitToHeight="3" fitToWidth="1" horizontalDpi="600" verticalDpi="600" orientation="landscape" paperSize="9" scale="98" r:id="rId3"/>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29"/>
  <sheetViews>
    <sheetView workbookViewId="0" topLeftCell="A1">
      <selection activeCell="A1" sqref="A1:E1"/>
    </sheetView>
  </sheetViews>
  <sheetFormatPr defaultColWidth="9.140625" defaultRowHeight="12.75"/>
  <cols>
    <col min="1" max="1" width="22.140625" style="3" customWidth="1"/>
    <col min="2" max="2" width="18.00390625" style="1" customWidth="1"/>
    <col min="3" max="3" width="25.57421875" style="1" customWidth="1"/>
    <col min="4" max="4" width="20.8515625" style="1" customWidth="1"/>
    <col min="5" max="5" width="51.57421875" style="1" customWidth="1"/>
    <col min="6" max="16384" width="9.140625" style="1" customWidth="1"/>
  </cols>
  <sheetData>
    <row r="1" spans="1:5" ht="27" customHeight="1" thickBot="1">
      <c r="A1" s="352" t="s">
        <v>675</v>
      </c>
      <c r="B1" s="353"/>
      <c r="C1" s="353"/>
      <c r="D1" s="353"/>
      <c r="E1" s="354"/>
    </row>
    <row r="2" spans="1:5" ht="25.5" customHeight="1">
      <c r="A2" s="355" t="s">
        <v>1132</v>
      </c>
      <c r="B2" s="355"/>
      <c r="C2" s="355"/>
      <c r="D2" s="355"/>
      <c r="E2" s="355"/>
    </row>
    <row r="3" spans="1:5" s="13" customFormat="1" ht="12.75">
      <c r="A3" s="102" t="s">
        <v>1171</v>
      </c>
      <c r="B3" s="102" t="s">
        <v>1170</v>
      </c>
      <c r="C3" s="102" t="s">
        <v>1177</v>
      </c>
      <c r="D3" s="102" t="s">
        <v>1172</v>
      </c>
      <c r="E3" s="102" t="s">
        <v>1173</v>
      </c>
    </row>
    <row r="4" spans="1:5" s="13" customFormat="1" ht="12.75">
      <c r="A4" s="12" t="s">
        <v>502</v>
      </c>
      <c r="B4" s="89" t="s">
        <v>1174</v>
      </c>
      <c r="C4" s="89" t="s">
        <v>403</v>
      </c>
      <c r="D4" s="89" t="s">
        <v>479</v>
      </c>
      <c r="E4" s="163" t="s">
        <v>480</v>
      </c>
    </row>
    <row r="5" spans="1:5" s="13" customFormat="1" ht="12.75">
      <c r="A5" s="358" t="s">
        <v>502</v>
      </c>
      <c r="B5" s="356" t="s">
        <v>1175</v>
      </c>
      <c r="C5" s="356" t="s">
        <v>1178</v>
      </c>
      <c r="D5" s="356" t="s">
        <v>1175</v>
      </c>
      <c r="E5" s="163" t="s">
        <v>1176</v>
      </c>
    </row>
    <row r="6" spans="1:5" s="13" customFormat="1" ht="25.5">
      <c r="A6" s="359"/>
      <c r="B6" s="357"/>
      <c r="C6" s="357"/>
      <c r="D6" s="357"/>
      <c r="E6" s="163" t="s">
        <v>449</v>
      </c>
    </row>
    <row r="7" spans="1:5" s="13" customFormat="1" ht="25.5">
      <c r="A7" s="12" t="s">
        <v>502</v>
      </c>
      <c r="B7" s="89" t="s">
        <v>474</v>
      </c>
      <c r="C7" s="89" t="s">
        <v>481</v>
      </c>
      <c r="D7" s="174"/>
      <c r="E7" s="163" t="s">
        <v>450</v>
      </c>
    </row>
    <row r="8" spans="1:5" s="13" customFormat="1" ht="12.75">
      <c r="A8" s="12" t="s">
        <v>502</v>
      </c>
      <c r="B8" s="89" t="s">
        <v>482</v>
      </c>
      <c r="C8" s="89" t="s">
        <v>483</v>
      </c>
      <c r="D8" s="89" t="s">
        <v>479</v>
      </c>
      <c r="E8" s="163" t="s">
        <v>451</v>
      </c>
    </row>
    <row r="9" spans="1:5" s="13" customFormat="1" ht="38.25">
      <c r="A9" s="12" t="s">
        <v>502</v>
      </c>
      <c r="C9" s="89" t="s">
        <v>553</v>
      </c>
      <c r="D9" s="89"/>
      <c r="E9" s="163" t="s">
        <v>452</v>
      </c>
    </row>
    <row r="10" spans="1:5" s="13" customFormat="1" ht="29.25" customHeight="1">
      <c r="A10" s="12" t="s">
        <v>502</v>
      </c>
      <c r="B10" s="89"/>
      <c r="C10" s="89" t="s">
        <v>554</v>
      </c>
      <c r="D10" s="89" t="s">
        <v>555</v>
      </c>
      <c r="E10" s="163" t="s">
        <v>597</v>
      </c>
    </row>
    <row r="11" spans="1:5" s="13" customFormat="1" ht="25.5">
      <c r="A11" s="12" t="s">
        <v>502</v>
      </c>
      <c r="B11" s="56" t="s">
        <v>484</v>
      </c>
      <c r="C11" s="89" t="s">
        <v>485</v>
      </c>
      <c r="D11" s="56" t="s">
        <v>486</v>
      </c>
      <c r="E11" s="163" t="s">
        <v>453</v>
      </c>
    </row>
    <row r="12" spans="1:5" s="13" customFormat="1" ht="25.5">
      <c r="A12" s="12" t="s">
        <v>502</v>
      </c>
      <c r="B12" s="89" t="s">
        <v>475</v>
      </c>
      <c r="C12" s="89" t="s">
        <v>477</v>
      </c>
      <c r="D12" s="89" t="s">
        <v>478</v>
      </c>
      <c r="E12" s="163" t="s">
        <v>476</v>
      </c>
    </row>
    <row r="13" spans="1:5" ht="12.75">
      <c r="A13" s="12" t="s">
        <v>502</v>
      </c>
      <c r="B13" s="26" t="s">
        <v>493</v>
      </c>
      <c r="C13" s="26" t="s">
        <v>494</v>
      </c>
      <c r="D13" s="26" t="s">
        <v>496</v>
      </c>
      <c r="E13" s="167" t="s">
        <v>495</v>
      </c>
    </row>
    <row r="14" spans="1:5" ht="38.25">
      <c r="A14" s="12" t="s">
        <v>6</v>
      </c>
      <c r="B14" s="26" t="s">
        <v>599</v>
      </c>
      <c r="C14" s="26" t="s">
        <v>600</v>
      </c>
      <c r="D14" s="26" t="s">
        <v>601</v>
      </c>
      <c r="E14" s="167" t="s">
        <v>598</v>
      </c>
    </row>
    <row r="15" spans="1:5" ht="38.25">
      <c r="A15" s="12" t="s">
        <v>6</v>
      </c>
      <c r="B15" s="26" t="s">
        <v>602</v>
      </c>
      <c r="C15" s="26" t="s">
        <v>603</v>
      </c>
      <c r="D15" s="26" t="s">
        <v>601</v>
      </c>
      <c r="E15" s="167" t="s">
        <v>598</v>
      </c>
    </row>
    <row r="16" spans="1:5" ht="25.5">
      <c r="A16" s="12" t="s">
        <v>501</v>
      </c>
      <c r="B16" s="26"/>
      <c r="C16" s="26" t="s">
        <v>820</v>
      </c>
      <c r="D16" s="26" t="s">
        <v>819</v>
      </c>
      <c r="E16" s="167" t="s">
        <v>818</v>
      </c>
    </row>
    <row r="17" spans="1:5" ht="25.5">
      <c r="A17" s="12" t="s">
        <v>501</v>
      </c>
      <c r="B17" s="26"/>
      <c r="C17" s="26" t="s">
        <v>823</v>
      </c>
      <c r="D17" s="26" t="s">
        <v>822</v>
      </c>
      <c r="E17" s="167" t="s">
        <v>821</v>
      </c>
    </row>
    <row r="18" spans="1:5" ht="38.25">
      <c r="A18" s="12" t="s">
        <v>501</v>
      </c>
      <c r="B18" s="26"/>
      <c r="C18" s="26" t="s">
        <v>826</v>
      </c>
      <c r="D18" s="26" t="s">
        <v>825</v>
      </c>
      <c r="E18" s="167" t="s">
        <v>824</v>
      </c>
    </row>
    <row r="19" spans="1:5" ht="12.75">
      <c r="A19" s="12" t="s">
        <v>501</v>
      </c>
      <c r="B19" s="26"/>
      <c r="C19" s="26"/>
      <c r="D19" s="26" t="s">
        <v>830</v>
      </c>
      <c r="E19" s="167" t="s">
        <v>829</v>
      </c>
    </row>
    <row r="20" spans="1:5" ht="12.75">
      <c r="A20" s="12" t="s">
        <v>502</v>
      </c>
      <c r="B20" s="26"/>
      <c r="C20" s="26"/>
      <c r="D20" s="26" t="s">
        <v>832</v>
      </c>
      <c r="E20" s="167" t="s">
        <v>831</v>
      </c>
    </row>
    <row r="21" spans="1:5" ht="12.75">
      <c r="A21" s="12" t="s">
        <v>502</v>
      </c>
      <c r="B21" s="26"/>
      <c r="C21" s="26" t="s">
        <v>835</v>
      </c>
      <c r="D21" s="26" t="s">
        <v>834</v>
      </c>
      <c r="E21" s="167" t="s">
        <v>833</v>
      </c>
    </row>
    <row r="22" spans="1:7" ht="25.5">
      <c r="A22" s="12" t="s">
        <v>502</v>
      </c>
      <c r="B22" s="56" t="s">
        <v>849</v>
      </c>
      <c r="C22" s="26" t="s">
        <v>848</v>
      </c>
      <c r="D22" s="26" t="s">
        <v>846</v>
      </c>
      <c r="E22" s="167" t="s">
        <v>847</v>
      </c>
      <c r="F22" s="5"/>
      <c r="G22" s="5"/>
    </row>
    <row r="23" spans="1:5" ht="25.5">
      <c r="A23" s="12" t="s">
        <v>502</v>
      </c>
      <c r="B23" s="30"/>
      <c r="C23" s="26" t="s">
        <v>669</v>
      </c>
      <c r="D23" s="26" t="s">
        <v>668</v>
      </c>
      <c r="E23" s="167" t="s">
        <v>667</v>
      </c>
    </row>
    <row r="24" spans="1:5" ht="25.5">
      <c r="A24" s="12" t="s">
        <v>501</v>
      </c>
      <c r="B24" s="26"/>
      <c r="C24" s="26" t="s">
        <v>671</v>
      </c>
      <c r="D24" s="26" t="s">
        <v>556</v>
      </c>
      <c r="E24" s="167" t="s">
        <v>670</v>
      </c>
    </row>
    <row r="25" spans="1:6" ht="63.75">
      <c r="A25" s="12" t="s">
        <v>502</v>
      </c>
      <c r="B25" s="26"/>
      <c r="C25" s="168" t="s">
        <v>673</v>
      </c>
      <c r="D25" s="26" t="s">
        <v>674</v>
      </c>
      <c r="E25" s="167" t="s">
        <v>672</v>
      </c>
      <c r="F25" s="5"/>
    </row>
    <row r="26" spans="1:5" ht="63.75">
      <c r="A26" s="12" t="s">
        <v>501</v>
      </c>
      <c r="B26" s="26" t="s">
        <v>1057</v>
      </c>
      <c r="C26" s="26" t="s">
        <v>161</v>
      </c>
      <c r="D26" s="26" t="s">
        <v>548</v>
      </c>
      <c r="E26" s="167" t="s">
        <v>1056</v>
      </c>
    </row>
    <row r="27" spans="1:5" ht="25.5">
      <c r="A27" s="12" t="s">
        <v>501</v>
      </c>
      <c r="B27" s="26"/>
      <c r="C27" s="26" t="s">
        <v>137</v>
      </c>
      <c r="D27" s="26" t="s">
        <v>136</v>
      </c>
      <c r="E27" s="167" t="s">
        <v>135</v>
      </c>
    </row>
    <row r="28" spans="1:5" ht="25.5">
      <c r="A28" s="12" t="s">
        <v>501</v>
      </c>
      <c r="B28" s="26" t="s">
        <v>298</v>
      </c>
      <c r="C28" s="26" t="s">
        <v>137</v>
      </c>
      <c r="D28" s="26" t="s">
        <v>140</v>
      </c>
      <c r="E28" s="167" t="s">
        <v>139</v>
      </c>
    </row>
    <row r="29" spans="1:5" ht="25.5">
      <c r="A29" s="12" t="s">
        <v>501</v>
      </c>
      <c r="B29" s="26" t="s">
        <v>298</v>
      </c>
      <c r="C29" s="26" t="s">
        <v>137</v>
      </c>
      <c r="D29" s="26" t="s">
        <v>142</v>
      </c>
      <c r="E29" s="167" t="s">
        <v>141</v>
      </c>
    </row>
  </sheetData>
  <autoFilter ref="A3:E3"/>
  <mergeCells count="6">
    <mergeCell ref="A1:E1"/>
    <mergeCell ref="A2:E2"/>
    <mergeCell ref="C5:C6"/>
    <mergeCell ref="B5:B6"/>
    <mergeCell ref="A5:A6"/>
    <mergeCell ref="D5:D6"/>
  </mergeCells>
  <hyperlinks>
    <hyperlink ref="E5" r:id="rId1" display="http://www.chitodent.de/en/index.html"/>
    <hyperlink ref="E10" r:id="rId2" display="Link to article"/>
    <hyperlink ref="E7" r:id="rId3" display="http://www.nutraingredients.com/news/ng.asp?n=37923-chitosan-to-cheat"/>
    <hyperlink ref="E6" r:id="rId4" display="http://www.nutraingredients.com/news/ng.asp?n=36337-crabshell-toothpaste-to"/>
    <hyperlink ref="E8" r:id="rId5" display="http://www.nutraingredients.com/news/ng.asp?id=62194"/>
    <hyperlink ref="E9" r:id="rId6" display="http://www.nutraingredients.com/news/ng.asp?n=51933-primex-increases-chitosan"/>
    <hyperlink ref="E11" r:id="rId7" display="http://www.nutraingredients.com/news/ng.asp?n=35827-korean-firm-planning"/>
    <hyperlink ref="E12" r:id="rId8" display="http://www.nutraingredients.com/news/ng.asp?n=35179-jamieson-launches-new"/>
    <hyperlink ref="E4" r:id="rId9" display="http://www.primex.is/"/>
    <hyperlink ref="E14" r:id="rId10" display="http://strategis.ic.gc.ca/app/ccc/search/navigate.do?language=eng&amp;portal=1&amp;subPortal=&amp;estblmntNo=234567015282&amp;profile=completeProfile"/>
    <hyperlink ref="E15" r:id="rId11" display="http://strategis.ic.gc.ca/app/ccc/search/navigate.do?language=eng&amp;portal=1&amp;subPortal=&amp;estblmntNo=234567015282&amp;profile=completeProfile"/>
    <hyperlink ref="E16" r:id="rId12" display="http://en.haidebei.com/newEbiz1/EbizPortalFG/portal/html/index.html"/>
    <hyperlink ref="E17" r:id="rId13" display="http://en.qdyunzhou.com/newEbiz1/EbizPortalFG/portal/html/product.html"/>
    <hyperlink ref="E18" r:id="rId14" display="http://en.dllijian.com/"/>
    <hyperlink ref="E19" r:id="rId15" display="http://www.france-chitine.com/"/>
    <hyperlink ref="E20" r:id="rId16" display="https://www.novamatrix.biz/default.asp"/>
    <hyperlink ref="E21" r:id="rId17" display="http://www.biolog-heppe.de/heppe_englisch/index.html"/>
    <hyperlink ref="E22" r:id="rId18" display="http://www.hemcon.com/"/>
    <hyperlink ref="E23" r:id="rId19" display="http://www.chitinworks.com/"/>
    <hyperlink ref="E24" r:id="rId20" display="http://www.buyersguidechem.de/AliefAus.php?pname=Chitin&amp;pnu=110217313576&amp;cass="/>
    <hyperlink ref="E25" r:id="rId21" display="http://www.alibaba.com/showroom/Chitosan.html?albkw=chitosan-manufacturer&amp;albag=Sell_Pharmaceutical-Chemicals_Chitosan_Manufacturers&amp;albmt=Broad&amp;albcp=Search_Health-Beauty&amp;src=google&amp;albch=google&amp;albst=Search"/>
    <hyperlink ref="E13" r:id="rId22" display="http://www.tec-service.net/crabyon/crabyon01.html"/>
    <hyperlink ref="E26" r:id="rId23" display="http://www.carafiltration.com/"/>
    <hyperlink ref="E27" r:id="rId24" display="http://www.uchitotech.com/index.html"/>
    <hyperlink ref="E28" r:id="rId25" display="http://www.wellable.com/jianjie.html"/>
    <hyperlink ref="E29" r:id="rId26" display="http://www.chitosan.no/site/maler/x/"/>
  </hyperlinks>
  <printOptions/>
  <pageMargins left="0.75" right="0.75" top="1" bottom="1" header="0.5" footer="0.5"/>
  <pageSetup fitToHeight="1" fitToWidth="1" horizontalDpi="600" verticalDpi="600" orientation="portrait" paperSize="9" scale="63" r:id="rId27"/>
  <headerFooter alignWithMargins="0">
    <oddFooter>&amp;C&amp;A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J43"/>
  <sheetViews>
    <sheetView zoomScale="75" zoomScaleNormal="75" workbookViewId="0" topLeftCell="A1">
      <selection activeCell="J17" sqref="J17"/>
    </sheetView>
  </sheetViews>
  <sheetFormatPr defaultColWidth="9.140625" defaultRowHeight="12.75"/>
  <cols>
    <col min="1" max="1" width="4.8515625" style="14" customWidth="1"/>
    <col min="2" max="2" width="11.00390625" style="37" bestFit="1" customWidth="1"/>
    <col min="3" max="3" width="22.28125" style="37" customWidth="1"/>
    <col min="4" max="4" width="10.57421875" style="37" customWidth="1"/>
    <col min="5" max="5" width="11.28125" style="37" customWidth="1"/>
    <col min="6" max="6" width="21.28125" style="37" customWidth="1"/>
    <col min="7" max="7" width="25.7109375" style="37" customWidth="1"/>
    <col min="8" max="8" width="24.8515625" style="37" customWidth="1"/>
    <col min="9" max="9" width="30.57421875" style="37" customWidth="1"/>
    <col min="10" max="10" width="70.421875" style="37" customWidth="1"/>
    <col min="11" max="16384" width="9.140625" style="177" customWidth="1"/>
  </cols>
  <sheetData>
    <row r="1" spans="1:10" ht="33.75" customHeight="1" thickBot="1">
      <c r="A1" s="360" t="s">
        <v>886</v>
      </c>
      <c r="B1" s="361"/>
      <c r="C1" s="361"/>
      <c r="D1" s="361"/>
      <c r="E1" s="361"/>
      <c r="F1" s="361"/>
      <c r="G1" s="361"/>
      <c r="H1" s="361"/>
      <c r="I1" s="361"/>
      <c r="J1" s="362"/>
    </row>
    <row r="2" spans="1:10" ht="12.75">
      <c r="A2" s="363"/>
      <c r="B2" s="363"/>
      <c r="C2" s="363"/>
      <c r="D2" s="363"/>
      <c r="E2" s="363"/>
      <c r="F2" s="363"/>
      <c r="G2" s="363"/>
      <c r="H2" s="363"/>
      <c r="I2" s="363"/>
      <c r="J2" s="363"/>
    </row>
    <row r="3" spans="1:10" s="188" customFormat="1" ht="25.5">
      <c r="A3" s="187" t="s">
        <v>538</v>
      </c>
      <c r="B3" s="187" t="s">
        <v>404</v>
      </c>
      <c r="C3" s="187" t="s">
        <v>407</v>
      </c>
      <c r="D3" s="187" t="s">
        <v>539</v>
      </c>
      <c r="E3" s="187" t="s">
        <v>540</v>
      </c>
      <c r="F3" s="187" t="s">
        <v>541</v>
      </c>
      <c r="G3" s="187" t="s">
        <v>542</v>
      </c>
      <c r="H3" s="187" t="s">
        <v>546</v>
      </c>
      <c r="I3" s="187" t="s">
        <v>890</v>
      </c>
      <c r="J3" s="187" t="s">
        <v>899</v>
      </c>
    </row>
    <row r="4" spans="1:10" s="14" customFormat="1" ht="76.5">
      <c r="A4" s="178">
        <v>1</v>
      </c>
      <c r="B4" s="180" t="s">
        <v>405</v>
      </c>
      <c r="C4" s="180" t="s">
        <v>547</v>
      </c>
      <c r="D4" s="180" t="s">
        <v>543</v>
      </c>
      <c r="E4" s="180" t="s">
        <v>544</v>
      </c>
      <c r="F4" s="180" t="s">
        <v>545</v>
      </c>
      <c r="G4" s="189" t="s">
        <v>454</v>
      </c>
      <c r="H4" s="189" t="s">
        <v>406</v>
      </c>
      <c r="I4" s="180" t="s">
        <v>896</v>
      </c>
      <c r="J4" s="180" t="s">
        <v>897</v>
      </c>
    </row>
    <row r="5" spans="1:10" s="14" customFormat="1" ht="90.75" customHeight="1">
      <c r="A5" s="178">
        <v>2</v>
      </c>
      <c r="B5" s="180" t="s">
        <v>889</v>
      </c>
      <c r="C5" s="180" t="s">
        <v>548</v>
      </c>
      <c r="D5" s="180" t="s">
        <v>455</v>
      </c>
      <c r="E5" s="180" t="s">
        <v>456</v>
      </c>
      <c r="F5" s="180" t="s">
        <v>549</v>
      </c>
      <c r="G5" s="189" t="s">
        <v>550</v>
      </c>
      <c r="H5" s="189" t="s">
        <v>448</v>
      </c>
      <c r="I5" s="180" t="s">
        <v>457</v>
      </c>
      <c r="J5" s="180" t="s">
        <v>604</v>
      </c>
    </row>
    <row r="6" spans="1:10" s="14" customFormat="1" ht="94.5" customHeight="1">
      <c r="A6" s="178">
        <v>3</v>
      </c>
      <c r="B6" s="180" t="s">
        <v>405</v>
      </c>
      <c r="C6" s="180" t="s">
        <v>607</v>
      </c>
      <c r="D6" s="180" t="s">
        <v>605</v>
      </c>
      <c r="E6" s="180" t="s">
        <v>606</v>
      </c>
      <c r="F6" s="180" t="s">
        <v>551</v>
      </c>
      <c r="G6" s="180" t="s">
        <v>895</v>
      </c>
      <c r="H6" s="189" t="s">
        <v>894</v>
      </c>
      <c r="I6" s="180" t="s">
        <v>887</v>
      </c>
      <c r="J6" s="180" t="s">
        <v>898</v>
      </c>
    </row>
    <row r="7" spans="1:10" s="14" customFormat="1" ht="73.5" customHeight="1">
      <c r="A7" s="178">
        <v>4</v>
      </c>
      <c r="B7" s="180" t="s">
        <v>889</v>
      </c>
      <c r="C7" s="180" t="s">
        <v>608</v>
      </c>
      <c r="D7" s="180" t="s">
        <v>48</v>
      </c>
      <c r="E7" s="180" t="s">
        <v>49</v>
      </c>
      <c r="F7" s="180" t="s">
        <v>893</v>
      </c>
      <c r="G7" s="180" t="s">
        <v>900</v>
      </c>
      <c r="H7" s="180" t="s">
        <v>609</v>
      </c>
      <c r="I7" s="180" t="s">
        <v>901</v>
      </c>
      <c r="J7" s="180" t="s">
        <v>902</v>
      </c>
    </row>
    <row r="8" spans="1:10" ht="57" customHeight="1">
      <c r="A8" s="178">
        <v>5</v>
      </c>
      <c r="B8" s="180" t="s">
        <v>892</v>
      </c>
      <c r="C8" s="180" t="s">
        <v>552</v>
      </c>
      <c r="D8" s="180" t="s">
        <v>900</v>
      </c>
      <c r="E8" s="180" t="s">
        <v>900</v>
      </c>
      <c r="F8" s="180" t="s">
        <v>900</v>
      </c>
      <c r="G8" s="180" t="s">
        <v>900</v>
      </c>
      <c r="H8" s="189" t="s">
        <v>903</v>
      </c>
      <c r="I8" s="180" t="s">
        <v>904</v>
      </c>
      <c r="J8" s="183" t="s">
        <v>905</v>
      </c>
    </row>
    <row r="9" spans="1:10" ht="38.25">
      <c r="A9" s="178">
        <v>6</v>
      </c>
      <c r="B9" s="180" t="s">
        <v>892</v>
      </c>
      <c r="C9" s="180" t="s">
        <v>301</v>
      </c>
      <c r="D9" s="180" t="s">
        <v>302</v>
      </c>
      <c r="E9" s="180" t="s">
        <v>303</v>
      </c>
      <c r="F9" s="180" t="s">
        <v>908</v>
      </c>
      <c r="G9" s="189" t="s">
        <v>310</v>
      </c>
      <c r="H9" s="189" t="s">
        <v>907</v>
      </c>
      <c r="I9" s="180" t="s">
        <v>906</v>
      </c>
      <c r="J9" s="183" t="s">
        <v>851</v>
      </c>
    </row>
    <row r="10" spans="1:10" ht="51">
      <c r="A10" s="178">
        <v>7</v>
      </c>
      <c r="B10" s="180" t="s">
        <v>889</v>
      </c>
      <c r="C10" s="180" t="s">
        <v>304</v>
      </c>
      <c r="D10" s="180" t="s">
        <v>305</v>
      </c>
      <c r="E10" s="180" t="s">
        <v>306</v>
      </c>
      <c r="F10" s="186" t="s">
        <v>909</v>
      </c>
      <c r="G10" s="189" t="s">
        <v>318</v>
      </c>
      <c r="H10" s="189" t="s">
        <v>319</v>
      </c>
      <c r="I10" s="180" t="s">
        <v>307</v>
      </c>
      <c r="J10" s="180" t="s">
        <v>926</v>
      </c>
    </row>
    <row r="11" spans="1:10" s="14" customFormat="1" ht="102">
      <c r="A11" s="178">
        <v>8</v>
      </c>
      <c r="B11" s="180" t="s">
        <v>405</v>
      </c>
      <c r="C11" s="180" t="s">
        <v>308</v>
      </c>
      <c r="D11" s="180" t="s">
        <v>910</v>
      </c>
      <c r="E11" s="180" t="s">
        <v>911</v>
      </c>
      <c r="F11" s="180"/>
      <c r="G11" s="189" t="s">
        <v>610</v>
      </c>
      <c r="H11" s="189" t="s">
        <v>611</v>
      </c>
      <c r="I11" s="180" t="s">
        <v>912</v>
      </c>
      <c r="J11" s="180" t="s">
        <v>852</v>
      </c>
    </row>
    <row r="12" spans="1:10" ht="38.25">
      <c r="A12" s="178">
        <v>9</v>
      </c>
      <c r="B12" s="180" t="s">
        <v>889</v>
      </c>
      <c r="C12" s="180" t="s">
        <v>309</v>
      </c>
      <c r="D12" s="180" t="s">
        <v>900</v>
      </c>
      <c r="E12" s="180" t="s">
        <v>900</v>
      </c>
      <c r="F12" s="180" t="s">
        <v>311</v>
      </c>
      <c r="G12" s="189" t="s">
        <v>474</v>
      </c>
      <c r="H12" s="189" t="s">
        <v>315</v>
      </c>
      <c r="I12" s="180" t="s">
        <v>913</v>
      </c>
      <c r="J12" s="180" t="s">
        <v>914</v>
      </c>
    </row>
    <row r="13" spans="1:10" ht="25.5">
      <c r="A13" s="178">
        <v>10</v>
      </c>
      <c r="B13" s="180" t="s">
        <v>405</v>
      </c>
      <c r="C13" s="180" t="s">
        <v>312</v>
      </c>
      <c r="D13" s="180" t="s">
        <v>900</v>
      </c>
      <c r="E13" s="180" t="s">
        <v>900</v>
      </c>
      <c r="F13" s="180" t="s">
        <v>313</v>
      </c>
      <c r="G13" s="189" t="s">
        <v>314</v>
      </c>
      <c r="H13" s="189" t="s">
        <v>915</v>
      </c>
      <c r="I13" s="180" t="s">
        <v>916</v>
      </c>
      <c r="J13" s="180" t="s">
        <v>917</v>
      </c>
    </row>
    <row r="14" spans="1:10" s="37" customFormat="1" ht="25.5">
      <c r="A14" s="178">
        <v>11</v>
      </c>
      <c r="B14" s="180" t="s">
        <v>891</v>
      </c>
      <c r="C14" s="180" t="s">
        <v>951</v>
      </c>
      <c r="D14" s="180" t="s">
        <v>316</v>
      </c>
      <c r="E14" s="180" t="s">
        <v>317</v>
      </c>
      <c r="F14" s="180"/>
      <c r="G14" s="180"/>
      <c r="H14" s="189" t="s">
        <v>918</v>
      </c>
      <c r="I14" s="180" t="s">
        <v>919</v>
      </c>
      <c r="J14" s="180" t="s">
        <v>920</v>
      </c>
    </row>
    <row r="15" spans="1:10" s="37" customFormat="1" ht="38.25">
      <c r="A15" s="178">
        <v>12</v>
      </c>
      <c r="B15" s="180" t="s">
        <v>891</v>
      </c>
      <c r="C15" s="180" t="s">
        <v>1058</v>
      </c>
      <c r="D15" s="180" t="s">
        <v>1059</v>
      </c>
      <c r="E15" s="180" t="s">
        <v>1060</v>
      </c>
      <c r="F15" s="180" t="s">
        <v>1063</v>
      </c>
      <c r="G15" s="189" t="s">
        <v>1061</v>
      </c>
      <c r="H15" s="189" t="s">
        <v>1062</v>
      </c>
      <c r="I15" s="180" t="s">
        <v>921</v>
      </c>
      <c r="J15" s="180" t="s">
        <v>920</v>
      </c>
    </row>
    <row r="16" spans="1:10" s="37" customFormat="1" ht="63.75">
      <c r="A16" s="178">
        <v>13</v>
      </c>
      <c r="B16" s="180" t="s">
        <v>889</v>
      </c>
      <c r="C16" s="180" t="s">
        <v>1065</v>
      </c>
      <c r="D16" s="180" t="s">
        <v>1066</v>
      </c>
      <c r="E16" s="180" t="s">
        <v>1067</v>
      </c>
      <c r="F16" s="180" t="s">
        <v>1068</v>
      </c>
      <c r="G16" s="189" t="s">
        <v>1069</v>
      </c>
      <c r="H16" s="189" t="s">
        <v>1070</v>
      </c>
      <c r="I16" s="180" t="s">
        <v>1071</v>
      </c>
      <c r="J16" s="180" t="s">
        <v>888</v>
      </c>
    </row>
    <row r="17" spans="1:10" s="14" customFormat="1" ht="51">
      <c r="A17" s="178">
        <v>14</v>
      </c>
      <c r="B17" s="180" t="s">
        <v>405</v>
      </c>
      <c r="C17" s="180" t="s">
        <v>1072</v>
      </c>
      <c r="D17" s="180" t="s">
        <v>900</v>
      </c>
      <c r="E17" s="180" t="s">
        <v>900</v>
      </c>
      <c r="F17" s="186" t="s">
        <v>925</v>
      </c>
      <c r="G17" s="180" t="s">
        <v>474</v>
      </c>
      <c r="H17" s="189" t="s">
        <v>1073</v>
      </c>
      <c r="I17" s="180" t="s">
        <v>923</v>
      </c>
      <c r="J17" s="180" t="s">
        <v>924</v>
      </c>
    </row>
    <row r="18" spans="1:10" ht="119.25" customHeight="1">
      <c r="A18" s="178">
        <v>15</v>
      </c>
      <c r="B18" s="180" t="s">
        <v>889</v>
      </c>
      <c r="C18" s="180" t="s">
        <v>595</v>
      </c>
      <c r="D18" s="180" t="s">
        <v>1074</v>
      </c>
      <c r="E18" s="180" t="s">
        <v>1075</v>
      </c>
      <c r="F18" s="186" t="s">
        <v>1078</v>
      </c>
      <c r="G18" s="189" t="s">
        <v>1079</v>
      </c>
      <c r="H18" s="190" t="s">
        <v>1081</v>
      </c>
      <c r="I18" s="180" t="s">
        <v>927</v>
      </c>
      <c r="J18" s="180" t="s">
        <v>267</v>
      </c>
    </row>
    <row r="19" spans="1:10" ht="127.5">
      <c r="A19" s="178">
        <v>16</v>
      </c>
      <c r="B19" s="180" t="s">
        <v>889</v>
      </c>
      <c r="C19" s="180" t="s">
        <v>595</v>
      </c>
      <c r="D19" s="180" t="s">
        <v>1076</v>
      </c>
      <c r="E19" s="180" t="s">
        <v>1077</v>
      </c>
      <c r="F19" s="186" t="s">
        <v>922</v>
      </c>
      <c r="G19" s="189" t="s">
        <v>1080</v>
      </c>
      <c r="H19" s="190" t="s">
        <v>1081</v>
      </c>
      <c r="I19" s="180" t="s">
        <v>927</v>
      </c>
      <c r="J19" s="180" t="s">
        <v>267</v>
      </c>
    </row>
    <row r="20" spans="1:10" s="37" customFormat="1" ht="120.75" customHeight="1">
      <c r="A20" s="178">
        <v>17</v>
      </c>
      <c r="B20" s="180" t="s">
        <v>405</v>
      </c>
      <c r="C20" s="180" t="s">
        <v>596</v>
      </c>
      <c r="D20" s="180" t="s">
        <v>1153</v>
      </c>
      <c r="E20" s="180" t="s">
        <v>929</v>
      </c>
      <c r="F20" s="180" t="s">
        <v>1154</v>
      </c>
      <c r="G20" s="189" t="s">
        <v>471</v>
      </c>
      <c r="H20" s="189" t="s">
        <v>1155</v>
      </c>
      <c r="I20" s="180" t="s">
        <v>932</v>
      </c>
      <c r="J20" s="180" t="s">
        <v>933</v>
      </c>
    </row>
    <row r="21" spans="1:10" s="37" customFormat="1" ht="120" customHeight="1">
      <c r="A21" s="178">
        <v>18</v>
      </c>
      <c r="B21" s="180" t="s">
        <v>405</v>
      </c>
      <c r="C21" s="180" t="s">
        <v>596</v>
      </c>
      <c r="D21" s="180" t="s">
        <v>930</v>
      </c>
      <c r="E21" s="180" t="s">
        <v>931</v>
      </c>
      <c r="F21" s="180" t="s">
        <v>928</v>
      </c>
      <c r="G21" s="191" t="s">
        <v>474</v>
      </c>
      <c r="H21" s="189" t="s">
        <v>1155</v>
      </c>
      <c r="I21" s="180" t="s">
        <v>932</v>
      </c>
      <c r="J21" s="180" t="s">
        <v>933</v>
      </c>
    </row>
    <row r="22" spans="1:10" s="37" customFormat="1" ht="56.25" customHeight="1">
      <c r="A22" s="178">
        <v>19</v>
      </c>
      <c r="B22" s="180" t="s">
        <v>892</v>
      </c>
      <c r="C22" s="180" t="s">
        <v>1156</v>
      </c>
      <c r="D22" s="180" t="s">
        <v>1157</v>
      </c>
      <c r="E22" s="180" t="s">
        <v>1158</v>
      </c>
      <c r="F22" s="180" t="s">
        <v>1159</v>
      </c>
      <c r="G22" s="191" t="s">
        <v>1201</v>
      </c>
      <c r="H22" s="189" t="s">
        <v>1160</v>
      </c>
      <c r="I22" s="180" t="s">
        <v>934</v>
      </c>
      <c r="J22" s="180" t="s">
        <v>1</v>
      </c>
    </row>
    <row r="23" spans="1:10" s="14" customFormat="1" ht="38.25">
      <c r="A23" s="178">
        <v>20</v>
      </c>
      <c r="B23" s="180" t="s">
        <v>892</v>
      </c>
      <c r="C23" s="180" t="s">
        <v>1161</v>
      </c>
      <c r="D23" s="180" t="s">
        <v>1162</v>
      </c>
      <c r="E23" s="180" t="s">
        <v>1163</v>
      </c>
      <c r="F23" s="180" t="s">
        <v>594</v>
      </c>
      <c r="G23" s="180" t="s">
        <v>1201</v>
      </c>
      <c r="H23" s="189" t="s">
        <v>1164</v>
      </c>
      <c r="I23" s="180" t="s">
        <v>936</v>
      </c>
      <c r="J23" s="180" t="s">
        <v>935</v>
      </c>
    </row>
    <row r="24" spans="1:10" s="37" customFormat="1" ht="127.5">
      <c r="A24" s="178">
        <v>21</v>
      </c>
      <c r="B24" s="180" t="s">
        <v>405</v>
      </c>
      <c r="C24" s="180" t="s">
        <v>469</v>
      </c>
      <c r="D24" s="180" t="s">
        <v>1165</v>
      </c>
      <c r="E24" s="180" t="s">
        <v>1166</v>
      </c>
      <c r="F24" s="180" t="s">
        <v>989</v>
      </c>
      <c r="G24" s="180" t="s">
        <v>990</v>
      </c>
      <c r="H24" s="189" t="s">
        <v>612</v>
      </c>
      <c r="I24" s="180" t="s">
        <v>470</v>
      </c>
      <c r="J24" s="180" t="s">
        <v>268</v>
      </c>
    </row>
    <row r="25" spans="1:10" s="37" customFormat="1" ht="63.75">
      <c r="A25" s="178">
        <v>22</v>
      </c>
      <c r="B25" s="180" t="s">
        <v>405</v>
      </c>
      <c r="C25" s="180" t="s">
        <v>991</v>
      </c>
      <c r="D25" s="180" t="s">
        <v>305</v>
      </c>
      <c r="E25" s="180" t="s">
        <v>992</v>
      </c>
      <c r="F25" s="180" t="s">
        <v>993</v>
      </c>
      <c r="G25" s="189" t="s">
        <v>994</v>
      </c>
      <c r="H25" s="189" t="s">
        <v>995</v>
      </c>
      <c r="I25" s="180" t="s">
        <v>996</v>
      </c>
      <c r="J25" s="180" t="s">
        <v>165</v>
      </c>
    </row>
    <row r="26" spans="1:10" s="37" customFormat="1" ht="51">
      <c r="A26" s="178">
        <v>23</v>
      </c>
      <c r="B26" s="180" t="s">
        <v>405</v>
      </c>
      <c r="C26" s="180" t="s">
        <v>997</v>
      </c>
      <c r="D26" s="180" t="s">
        <v>998</v>
      </c>
      <c r="E26" s="180" t="s">
        <v>999</v>
      </c>
      <c r="F26" s="180" t="s">
        <v>1000</v>
      </c>
      <c r="G26" s="189" t="s">
        <v>1010</v>
      </c>
      <c r="H26" s="180" t="s">
        <v>1011</v>
      </c>
      <c r="I26" s="180" t="s">
        <v>166</v>
      </c>
      <c r="J26" s="180" t="s">
        <v>269</v>
      </c>
    </row>
    <row r="27" spans="1:10" s="37" customFormat="1" ht="63.75">
      <c r="A27" s="178">
        <v>24</v>
      </c>
      <c r="B27" s="180" t="s">
        <v>405</v>
      </c>
      <c r="C27" s="180" t="s">
        <v>1014</v>
      </c>
      <c r="D27" s="180" t="s">
        <v>1012</v>
      </c>
      <c r="E27" s="180" t="s">
        <v>1013</v>
      </c>
      <c r="F27" s="180" t="s">
        <v>1015</v>
      </c>
      <c r="G27" s="189" t="s">
        <v>1016</v>
      </c>
      <c r="H27" s="180"/>
      <c r="I27" s="180" t="s">
        <v>167</v>
      </c>
      <c r="J27" s="180" t="s">
        <v>270</v>
      </c>
    </row>
    <row r="28" spans="1:10" s="37" customFormat="1" ht="76.5">
      <c r="A28" s="178">
        <v>25</v>
      </c>
      <c r="B28" s="180" t="s">
        <v>405</v>
      </c>
      <c r="C28" s="180" t="s">
        <v>1017</v>
      </c>
      <c r="D28" s="180" t="s">
        <v>1019</v>
      </c>
      <c r="E28" s="180" t="s">
        <v>1018</v>
      </c>
      <c r="F28" s="186" t="s">
        <v>168</v>
      </c>
      <c r="G28" s="189" t="s">
        <v>1020</v>
      </c>
      <c r="H28" s="189" t="s">
        <v>419</v>
      </c>
      <c r="I28" s="180" t="s">
        <v>169</v>
      </c>
      <c r="J28" s="183" t="s">
        <v>853</v>
      </c>
    </row>
    <row r="29" spans="1:10" s="37" customFormat="1" ht="102">
      <c r="A29" s="178">
        <v>26</v>
      </c>
      <c r="B29" s="180" t="s">
        <v>891</v>
      </c>
      <c r="C29" s="180" t="s">
        <v>410</v>
      </c>
      <c r="D29" s="180" t="s">
        <v>408</v>
      </c>
      <c r="E29" s="180" t="s">
        <v>409</v>
      </c>
      <c r="F29" s="180" t="s">
        <v>412</v>
      </c>
      <c r="G29" s="189" t="s">
        <v>411</v>
      </c>
      <c r="H29" s="189" t="s">
        <v>1046</v>
      </c>
      <c r="I29" s="180" t="s">
        <v>854</v>
      </c>
      <c r="J29" s="184" t="s">
        <v>855</v>
      </c>
    </row>
    <row r="30" spans="1:10" s="14" customFormat="1" ht="63.75">
      <c r="A30" s="178">
        <v>27</v>
      </c>
      <c r="B30" s="180" t="s">
        <v>889</v>
      </c>
      <c r="C30" s="180" t="s">
        <v>413</v>
      </c>
      <c r="D30" s="180" t="s">
        <v>415</v>
      </c>
      <c r="E30" s="180" t="s">
        <v>416</v>
      </c>
      <c r="F30" s="180" t="s">
        <v>417</v>
      </c>
      <c r="G30" s="189" t="s">
        <v>856</v>
      </c>
      <c r="H30" s="189" t="s">
        <v>414</v>
      </c>
      <c r="I30" s="183" t="s">
        <v>418</v>
      </c>
      <c r="J30" s="180" t="s">
        <v>572</v>
      </c>
    </row>
    <row r="31" spans="1:10" ht="63.75">
      <c r="A31" s="178">
        <v>28</v>
      </c>
      <c r="B31" s="180" t="s">
        <v>405</v>
      </c>
      <c r="C31" s="180" t="s">
        <v>573</v>
      </c>
      <c r="D31" s="180" t="s">
        <v>50</v>
      </c>
      <c r="E31" s="180" t="s">
        <v>51</v>
      </c>
      <c r="F31" s="180" t="s">
        <v>857</v>
      </c>
      <c r="G31" s="189" t="s">
        <v>441</v>
      </c>
      <c r="H31" s="189" t="s">
        <v>858</v>
      </c>
      <c r="I31" s="180" t="s">
        <v>859</v>
      </c>
      <c r="J31" s="180" t="s">
        <v>860</v>
      </c>
    </row>
    <row r="32" spans="1:10" s="37" customFormat="1" ht="79.5" customHeight="1">
      <c r="A32" s="178">
        <v>29</v>
      </c>
      <c r="B32" s="180" t="s">
        <v>405</v>
      </c>
      <c r="C32" s="180" t="s">
        <v>52</v>
      </c>
      <c r="D32" s="180" t="s">
        <v>305</v>
      </c>
      <c r="E32" s="180" t="s">
        <v>53</v>
      </c>
      <c r="F32" s="180" t="s">
        <v>54</v>
      </c>
      <c r="G32" s="189" t="s">
        <v>861</v>
      </c>
      <c r="H32" s="189" t="s">
        <v>55</v>
      </c>
      <c r="I32" s="180" t="s">
        <v>862</v>
      </c>
      <c r="J32" s="180" t="s">
        <v>574</v>
      </c>
    </row>
    <row r="33" spans="1:10" s="37" customFormat="1" ht="51">
      <c r="A33" s="178">
        <v>30</v>
      </c>
      <c r="B33" s="180" t="s">
        <v>889</v>
      </c>
      <c r="C33" s="180" t="s">
        <v>56</v>
      </c>
      <c r="D33" s="180" t="s">
        <v>900</v>
      </c>
      <c r="E33" s="180" t="s">
        <v>900</v>
      </c>
      <c r="F33" s="180" t="s">
        <v>864</v>
      </c>
      <c r="G33" s="192" t="s">
        <v>865</v>
      </c>
      <c r="H33" s="189" t="s">
        <v>863</v>
      </c>
      <c r="I33" s="180" t="s">
        <v>866</v>
      </c>
      <c r="J33" s="180" t="s">
        <v>867</v>
      </c>
    </row>
    <row r="34" spans="1:10" s="37" customFormat="1" ht="76.5">
      <c r="A34" s="178">
        <v>31</v>
      </c>
      <c r="B34" s="180" t="s">
        <v>405</v>
      </c>
      <c r="C34" s="180" t="s">
        <v>442</v>
      </c>
      <c r="D34" s="180" t="s">
        <v>447</v>
      </c>
      <c r="E34" s="180" t="s">
        <v>443</v>
      </c>
      <c r="F34" s="185" t="s">
        <v>446</v>
      </c>
      <c r="G34" s="189" t="s">
        <v>444</v>
      </c>
      <c r="H34" s="189" t="s">
        <v>445</v>
      </c>
      <c r="I34" s="180" t="s">
        <v>868</v>
      </c>
      <c r="J34" s="180" t="s">
        <v>575</v>
      </c>
    </row>
    <row r="35" spans="1:10" s="37" customFormat="1" ht="63.75">
      <c r="A35" s="178">
        <v>32</v>
      </c>
      <c r="B35" s="180" t="s">
        <v>889</v>
      </c>
      <c r="C35" s="180" t="s">
        <v>506</v>
      </c>
      <c r="D35" s="180" t="s">
        <v>507</v>
      </c>
      <c r="E35" s="180" t="s">
        <v>508</v>
      </c>
      <c r="F35" s="185" t="s">
        <v>509</v>
      </c>
      <c r="G35" s="189" t="s">
        <v>510</v>
      </c>
      <c r="H35" s="189" t="s">
        <v>511</v>
      </c>
      <c r="I35" s="180" t="s">
        <v>869</v>
      </c>
      <c r="J35" s="180" t="s">
        <v>870</v>
      </c>
    </row>
    <row r="36" spans="1:10" ht="38.25">
      <c r="A36" s="178">
        <v>33</v>
      </c>
      <c r="B36" s="180" t="s">
        <v>889</v>
      </c>
      <c r="C36" s="180" t="s">
        <v>521</v>
      </c>
      <c r="D36" s="180" t="s">
        <v>871</v>
      </c>
      <c r="E36" s="180" t="s">
        <v>872</v>
      </c>
      <c r="F36" s="185" t="s">
        <v>520</v>
      </c>
      <c r="G36" s="189" t="s">
        <v>519</v>
      </c>
      <c r="H36" s="189" t="s">
        <v>518</v>
      </c>
      <c r="I36" s="180" t="s">
        <v>873</v>
      </c>
      <c r="J36" s="180" t="s">
        <v>576</v>
      </c>
    </row>
    <row r="37" spans="1:10" ht="51">
      <c r="A37" s="178">
        <v>34</v>
      </c>
      <c r="B37" s="180" t="s">
        <v>405</v>
      </c>
      <c r="C37" s="180" t="s">
        <v>512</v>
      </c>
      <c r="D37" s="180" t="s">
        <v>514</v>
      </c>
      <c r="E37" s="180" t="s">
        <v>515</v>
      </c>
      <c r="F37" s="185" t="s">
        <v>516</v>
      </c>
      <c r="G37" s="189" t="s">
        <v>513</v>
      </c>
      <c r="H37" s="180" t="s">
        <v>517</v>
      </c>
      <c r="I37" s="180" t="s">
        <v>875</v>
      </c>
      <c r="J37" s="186" t="s">
        <v>874</v>
      </c>
    </row>
    <row r="38" spans="1:10" ht="51">
      <c r="A38" s="178">
        <v>35</v>
      </c>
      <c r="B38" s="180" t="s">
        <v>405</v>
      </c>
      <c r="C38" s="180" t="s">
        <v>523</v>
      </c>
      <c r="D38" s="180" t="s">
        <v>1153</v>
      </c>
      <c r="E38" s="180" t="s">
        <v>522</v>
      </c>
      <c r="F38" s="180" t="s">
        <v>524</v>
      </c>
      <c r="G38" s="189" t="s">
        <v>525</v>
      </c>
      <c r="H38" s="189" t="s">
        <v>526</v>
      </c>
      <c r="I38" s="180" t="s">
        <v>577</v>
      </c>
      <c r="J38" s="186" t="s">
        <v>578</v>
      </c>
    </row>
    <row r="39" spans="1:10" s="37" customFormat="1" ht="163.5" customHeight="1">
      <c r="A39" s="178">
        <v>36</v>
      </c>
      <c r="B39" s="180" t="s">
        <v>876</v>
      </c>
      <c r="C39" s="180" t="s">
        <v>527</v>
      </c>
      <c r="D39" s="180" t="s">
        <v>528</v>
      </c>
      <c r="E39" s="180" t="s">
        <v>529</v>
      </c>
      <c r="F39" s="180" t="s">
        <v>530</v>
      </c>
      <c r="G39" s="189" t="s">
        <v>532</v>
      </c>
      <c r="H39" s="189" t="s">
        <v>122</v>
      </c>
      <c r="I39" s="180" t="s">
        <v>877</v>
      </c>
      <c r="J39" s="180" t="s">
        <v>0</v>
      </c>
    </row>
    <row r="40" spans="1:10" s="37" customFormat="1" ht="111" customHeight="1">
      <c r="A40" s="178">
        <v>37</v>
      </c>
      <c r="B40" s="180" t="s">
        <v>891</v>
      </c>
      <c r="C40" s="185" t="s">
        <v>123</v>
      </c>
      <c r="D40" s="180" t="s">
        <v>124</v>
      </c>
      <c r="E40" s="180" t="s">
        <v>125</v>
      </c>
      <c r="F40" s="180" t="s">
        <v>900</v>
      </c>
      <c r="G40" s="185"/>
      <c r="H40" s="189" t="s">
        <v>878</v>
      </c>
      <c r="I40" s="186" t="s">
        <v>879</v>
      </c>
      <c r="J40" s="180" t="s">
        <v>579</v>
      </c>
    </row>
    <row r="41" spans="1:10" s="37" customFormat="1" ht="63.75">
      <c r="A41" s="178">
        <v>38</v>
      </c>
      <c r="B41" s="180" t="s">
        <v>405</v>
      </c>
      <c r="C41" s="180" t="s">
        <v>126</v>
      </c>
      <c r="D41" s="180" t="s">
        <v>880</v>
      </c>
      <c r="E41" s="180" t="s">
        <v>881</v>
      </c>
      <c r="F41" s="186" t="s">
        <v>884</v>
      </c>
      <c r="G41" s="180" t="s">
        <v>474</v>
      </c>
      <c r="H41" s="189" t="s">
        <v>883</v>
      </c>
      <c r="I41" s="180" t="s">
        <v>580</v>
      </c>
      <c r="J41" s="180" t="s">
        <v>882</v>
      </c>
    </row>
    <row r="42" spans="1:10" ht="51">
      <c r="A42" s="178">
        <v>39</v>
      </c>
      <c r="B42" s="180" t="s">
        <v>405</v>
      </c>
      <c r="C42" s="180" t="s">
        <v>616</v>
      </c>
      <c r="D42" s="180" t="s">
        <v>614</v>
      </c>
      <c r="E42" s="180" t="s">
        <v>615</v>
      </c>
      <c r="F42" s="180"/>
      <c r="G42" s="189" t="s">
        <v>613</v>
      </c>
      <c r="H42" s="189" t="s">
        <v>320</v>
      </c>
      <c r="I42" s="180" t="s">
        <v>885</v>
      </c>
      <c r="J42" s="180" t="s">
        <v>581</v>
      </c>
    </row>
    <row r="43" spans="1:10" ht="123" customHeight="1">
      <c r="A43" s="178">
        <v>40</v>
      </c>
      <c r="B43" s="180" t="s">
        <v>889</v>
      </c>
      <c r="C43" s="180" t="s">
        <v>321</v>
      </c>
      <c r="D43" s="180" t="s">
        <v>322</v>
      </c>
      <c r="E43" s="180" t="s">
        <v>323</v>
      </c>
      <c r="F43" s="180" t="s">
        <v>324</v>
      </c>
      <c r="G43" s="189" t="s">
        <v>325</v>
      </c>
      <c r="H43" s="180"/>
      <c r="I43" s="180"/>
      <c r="J43" s="180" t="s">
        <v>582</v>
      </c>
    </row>
  </sheetData>
  <autoFilter ref="A3:J43"/>
  <mergeCells count="2">
    <mergeCell ref="A1:J1"/>
    <mergeCell ref="A2:J2"/>
  </mergeCells>
  <hyperlinks>
    <hyperlink ref="G4" r:id="rId1" display="ajw7@york.ac.uk"/>
    <hyperlink ref="G9" r:id="rId2" display="info@thnicholson.co.uk"/>
    <hyperlink ref="G13" r:id="rId3" display="http://www.rubin.no/eng/index.php#marinebyprod"/>
    <hyperlink ref="H12" r:id="rId4" display="www.primex.is"/>
    <hyperlink ref="G10" r:id="rId5" display="davidslater@slateruklimited.co.uk "/>
    <hyperlink ref="H10" r:id="rId6" display="http://www.slateruklimited.co.uk/index.html"/>
    <hyperlink ref="H16" r:id="rId7" display="www.ewos.com"/>
    <hyperlink ref="H17" r:id="rId8" display="http://en.fiskforsk.norut.no/"/>
    <hyperlink ref="G18" r:id="rId9" display="Japres@ABCfishmeal.ca"/>
    <hyperlink ref="G19" r:id="rId10" display="GM@ABCfishmeal.ca"/>
    <hyperlink ref="G20" r:id="rId11" display="Heather.Manuel@mi.mun.ca"/>
    <hyperlink ref="H20" r:id="rId12" display="www.mi.mun.ca/casd/"/>
    <hyperlink ref="H22" r:id="rId13" display="www.morayseafoods.co.uk"/>
    <hyperlink ref="H23" r:id="rId14" display="www.youngsbluecrest.co.uk"/>
    <hyperlink ref="G25" r:id="rId15" display="hiltond@grimsby.ac.uk"/>
    <hyperlink ref="H25" r:id="rId16" display="www.foodtas.co.uk"/>
    <hyperlink ref="G26" r:id="rId17" display="meredith.lloydevans@biosciencektn.com"/>
    <hyperlink ref="G27" r:id="rId18" display="pierre_blier@uqar.uquebec.ca"/>
    <hyperlink ref="H28" r:id="rId19" display="http://www.campden.co.uk/"/>
    <hyperlink ref="H29" r:id="rId20" display="www.uktradeinvest.gov.uk"/>
    <hyperlink ref="H30" r:id="rId21" display="http://www.chitin.cn/en/01.htm"/>
    <hyperlink ref="H32" r:id="rId22" tooltip="http://www.stri.co.uk" display="http://www.stri.co.uk/"/>
    <hyperlink ref="G34" r:id="rId23" display="mailto:ttaylor@lincoln.ac.uk"/>
    <hyperlink ref="H5" r:id="rId24" display="http://www.carafiltration.com"/>
    <hyperlink ref="H4" r:id="rId25" display="http://www.york.ac.uk/inst/greenchemcic/AboutUs/CommercialManager.htm"/>
    <hyperlink ref="H11" r:id="rId26" display="http://www.lboro.ac.uk/departments/cg/Projects/2001/clarke/introduction.html"/>
    <hyperlink ref="G11" r:id="rId27" display="g.shama@lboro.ac.uk"/>
    <hyperlink ref="H24" r:id="rId28" display="http://www.soilsense.net"/>
    <hyperlink ref="H18" r:id="rId29" display="www.ABCfishmeal.ca"/>
    <hyperlink ref="G35" r:id="rId30" display="chris@scanbio.co.uk"/>
    <hyperlink ref="H35" r:id="rId31" display="http://www.scanbio.co.uk/"/>
    <hyperlink ref="G37" r:id="rId32" display="comr@bigpond.net.au"/>
    <hyperlink ref="G36" r:id="rId33" display="mailto:mailto: Info@Envirogrindltd.com"/>
    <hyperlink ref="G39" r:id="rId34" display="charlie@glycomar.com"/>
    <hyperlink ref="H39" r:id="rId35" display="http://www.glycomar.com"/>
    <hyperlink ref="G42" r:id="rId36" tooltip="mailto:rndass@cantab.net" display="mailto:rndass@cantab.net"/>
    <hyperlink ref="G43" r:id="rId37" display="brian@cornishshell.co.uk"/>
    <hyperlink ref="G5" r:id="rId38" display="info@carafiltration.com"/>
    <hyperlink ref="H6" r:id="rId39" display="http://www.qub.ac.uk/envres/EarthAirWater/healy_2.htm"/>
    <hyperlink ref="H8" r:id="rId40" display="http://www.niseafood.co.uk/"/>
    <hyperlink ref="H9" r:id="rId41" display="http://www.niseafood.co.uk/members/middleton.asp"/>
    <hyperlink ref="H13" r:id="rId42" display="www.rubin.no"/>
    <hyperlink ref="H14" r:id="rId43" display="http://www.thebep.org.uk/index.php?page=home"/>
    <hyperlink ref="H15" r:id="rId44" display="http://www.nisp.org.uk/region.aspx"/>
    <hyperlink ref="G15" r:id="rId45" display="katie.aitchison@nisp.org.uk"/>
    <hyperlink ref="G16" r:id="rId46" display="Douglas.Low@ewos.com"/>
    <hyperlink ref="H19" r:id="rId47" display="www.ABCfishmeal.ca"/>
    <hyperlink ref="H21" r:id="rId48" display="www.mi.mun.ca/casd/"/>
    <hyperlink ref="G28" r:id="rId49" display="a.green@campden.co.uk"/>
    <hyperlink ref="G29" r:id="rId50" display="agardner@blhumber.co.uk"/>
    <hyperlink ref="G30" r:id="rId51" display="wangle86@hotmail.com"/>
    <hyperlink ref="G31" r:id="rId52" display="Andy.Evans@sac.ac.uk"/>
    <hyperlink ref="H31" r:id="rId53" display="http://www.sac.ac.uk/"/>
    <hyperlink ref="G32" r:id="rId54" display="david.lawson@stri.co.uk"/>
    <hyperlink ref="G33" r:id="rId55" display="info@farmura.com"/>
    <hyperlink ref="H34" r:id="rId56" display="http://www.lincoln.ac.uk/home/"/>
    <hyperlink ref="H36" r:id="rId57" display="http://www.envirogrindltd.com/"/>
    <hyperlink ref="H38" r:id="rId58" display="www.sustainableresearch.com"/>
    <hyperlink ref="H40" r:id="rId59" display="s.d.cadwallader@talk21.com"/>
    <hyperlink ref="H41" r:id="rId60" display="http://www.erionline.co.uk/"/>
    <hyperlink ref="H42" r:id="rId61" display="http://www.cue.org.uk/node/727"/>
  </hyperlinks>
  <printOptions gridLines="1"/>
  <pageMargins left="0.75" right="0.75" top="0.3" bottom="0.44" header="0.18" footer="0.19"/>
  <pageSetup fitToHeight="6" fitToWidth="1" horizontalDpi="600" verticalDpi="600" orientation="landscape" paperSize="9" scale="57" r:id="rId62"/>
  <headerFooter alignWithMargins="0">
    <oddFooter>&amp;C&amp;A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53"/>
  <sheetViews>
    <sheetView zoomScale="80" zoomScaleNormal="80" workbookViewId="0" topLeftCell="A1">
      <selection activeCell="A1" sqref="A1:J1"/>
    </sheetView>
  </sheetViews>
  <sheetFormatPr defaultColWidth="9.140625" defaultRowHeight="12.75"/>
  <cols>
    <col min="1" max="1" width="5.00390625" style="213" customWidth="1"/>
    <col min="2" max="2" width="28.7109375" style="176" customWidth="1"/>
    <col min="3" max="3" width="18.28125" style="176" customWidth="1"/>
    <col min="4" max="4" width="13.28125" style="212" customWidth="1"/>
    <col min="5" max="5" width="14.28125" style="176" customWidth="1"/>
    <col min="6" max="6" width="18.140625" style="176" customWidth="1"/>
    <col min="7" max="7" width="27.00390625" style="176" customWidth="1"/>
    <col min="8" max="9" width="9.140625" style="176" customWidth="1"/>
    <col min="10" max="10" width="32.140625" style="176" customWidth="1"/>
    <col min="11" max="16384" width="9.140625" style="176" customWidth="1"/>
  </cols>
  <sheetData>
    <row r="1" spans="1:10" ht="18">
      <c r="A1" s="364" t="s">
        <v>430</v>
      </c>
      <c r="B1" s="364"/>
      <c r="C1" s="364"/>
      <c r="D1" s="364"/>
      <c r="E1" s="364"/>
      <c r="F1" s="364"/>
      <c r="G1" s="364"/>
      <c r="H1" s="364"/>
      <c r="I1" s="364"/>
      <c r="J1" s="364"/>
    </row>
    <row r="2" spans="1:10" s="175" customFormat="1" ht="9" customHeight="1">
      <c r="A2" s="365"/>
      <c r="B2" s="365"/>
      <c r="C2" s="365"/>
      <c r="D2" s="365"/>
      <c r="E2" s="365"/>
      <c r="F2" s="365"/>
      <c r="G2" s="365"/>
      <c r="H2" s="365"/>
      <c r="I2" s="365"/>
      <c r="J2" s="365"/>
    </row>
    <row r="3" spans="1:10" s="15" customFormat="1" ht="25.5">
      <c r="A3" s="193" t="s">
        <v>429</v>
      </c>
      <c r="B3" s="193" t="s">
        <v>424</v>
      </c>
      <c r="C3" s="193" t="s">
        <v>425</v>
      </c>
      <c r="D3" s="194" t="s">
        <v>426</v>
      </c>
      <c r="E3" s="193" t="s">
        <v>427</v>
      </c>
      <c r="F3" s="193" t="s">
        <v>1092</v>
      </c>
      <c r="G3" s="193" t="s">
        <v>428</v>
      </c>
      <c r="H3" s="193" t="s">
        <v>1086</v>
      </c>
      <c r="I3" s="193" t="s">
        <v>1087</v>
      </c>
      <c r="J3" s="193" t="s">
        <v>1091</v>
      </c>
    </row>
    <row r="4" spans="1:10" s="175" customFormat="1" ht="51">
      <c r="A4" s="195">
        <v>1</v>
      </c>
      <c r="B4" s="181" t="s">
        <v>1082</v>
      </c>
      <c r="C4" s="181" t="s">
        <v>1083</v>
      </c>
      <c r="D4" s="196" t="s">
        <v>1093</v>
      </c>
      <c r="E4" s="181" t="s">
        <v>1084</v>
      </c>
      <c r="F4" s="181"/>
      <c r="G4" s="181" t="s">
        <v>1085</v>
      </c>
      <c r="H4" s="181" t="s">
        <v>1089</v>
      </c>
      <c r="I4" s="181" t="s">
        <v>1090</v>
      </c>
      <c r="J4" s="182" t="s">
        <v>1088</v>
      </c>
    </row>
    <row r="5" spans="1:10" s="175" customFormat="1" ht="54.75" customHeight="1">
      <c r="A5" s="195">
        <v>2</v>
      </c>
      <c r="B5" s="181" t="s">
        <v>45</v>
      </c>
      <c r="C5" s="181" t="s">
        <v>1094</v>
      </c>
      <c r="D5" s="196" t="s">
        <v>46</v>
      </c>
      <c r="E5" s="181" t="s">
        <v>1095</v>
      </c>
      <c r="F5" s="181"/>
      <c r="G5" s="181" t="s">
        <v>1097</v>
      </c>
      <c r="H5" s="181" t="s">
        <v>1098</v>
      </c>
      <c r="I5" s="181" t="s">
        <v>1099</v>
      </c>
      <c r="J5" s="182" t="s">
        <v>1096</v>
      </c>
    </row>
    <row r="6" spans="1:10" s="175" customFormat="1" ht="38.25">
      <c r="A6" s="195">
        <v>3</v>
      </c>
      <c r="B6" s="181" t="s">
        <v>47</v>
      </c>
      <c r="C6" s="181" t="s">
        <v>1100</v>
      </c>
      <c r="D6" s="196" t="s">
        <v>1101</v>
      </c>
      <c r="E6" s="181" t="s">
        <v>1102</v>
      </c>
      <c r="F6" s="182" t="s">
        <v>1107</v>
      </c>
      <c r="G6" s="181" t="s">
        <v>1103</v>
      </c>
      <c r="H6" s="181" t="s">
        <v>1104</v>
      </c>
      <c r="I6" s="181" t="s">
        <v>1105</v>
      </c>
      <c r="J6" s="182" t="s">
        <v>1106</v>
      </c>
    </row>
    <row r="7" spans="1:10" s="175" customFormat="1" ht="38.25">
      <c r="A7" s="195">
        <v>4</v>
      </c>
      <c r="B7" s="181" t="s">
        <v>1108</v>
      </c>
      <c r="C7" s="181" t="s">
        <v>1109</v>
      </c>
      <c r="D7" s="196" t="s">
        <v>1110</v>
      </c>
      <c r="E7" s="181" t="s">
        <v>1102</v>
      </c>
      <c r="F7" s="181"/>
      <c r="G7" s="181" t="s">
        <v>1103</v>
      </c>
      <c r="H7" s="181" t="s">
        <v>1104</v>
      </c>
      <c r="I7" s="181" t="s">
        <v>1105</v>
      </c>
      <c r="J7" s="182" t="s">
        <v>1106</v>
      </c>
    </row>
    <row r="8" spans="1:10" s="175" customFormat="1" ht="63.75">
      <c r="A8" s="195">
        <v>5</v>
      </c>
      <c r="B8" s="181" t="s">
        <v>1111</v>
      </c>
      <c r="C8" s="181" t="s">
        <v>1112</v>
      </c>
      <c r="D8" s="196" t="s">
        <v>1113</v>
      </c>
      <c r="E8" s="181" t="s">
        <v>1114</v>
      </c>
      <c r="F8" s="181"/>
      <c r="G8" s="197"/>
      <c r="H8" s="181"/>
      <c r="I8" s="181"/>
      <c r="J8" s="181"/>
    </row>
    <row r="9" spans="1:10" ht="38.25">
      <c r="A9" s="198">
        <v>6</v>
      </c>
      <c r="B9" s="199" t="s">
        <v>954</v>
      </c>
      <c r="C9" s="199" t="s">
        <v>955</v>
      </c>
      <c r="D9" s="200" t="s">
        <v>956</v>
      </c>
      <c r="E9" s="199" t="s">
        <v>1102</v>
      </c>
      <c r="F9" s="201" t="s">
        <v>957</v>
      </c>
      <c r="G9" s="181" t="s">
        <v>1103</v>
      </c>
      <c r="H9" s="181" t="s">
        <v>1104</v>
      </c>
      <c r="I9" s="181" t="s">
        <v>1105</v>
      </c>
      <c r="J9" s="182" t="s">
        <v>1106</v>
      </c>
    </row>
    <row r="10" spans="1:10" s="175" customFormat="1" ht="51">
      <c r="A10" s="195">
        <v>7</v>
      </c>
      <c r="B10" s="181" t="s">
        <v>948</v>
      </c>
      <c r="C10" s="181" t="s">
        <v>949</v>
      </c>
      <c r="D10" s="196" t="s">
        <v>950</v>
      </c>
      <c r="E10" s="181" t="s">
        <v>951</v>
      </c>
      <c r="F10" s="181"/>
      <c r="G10" s="181" t="s">
        <v>953</v>
      </c>
      <c r="H10" s="181"/>
      <c r="I10" s="181"/>
      <c r="J10" s="182" t="s">
        <v>952</v>
      </c>
    </row>
    <row r="11" spans="1:10" s="175" customFormat="1" ht="63.75">
      <c r="A11" s="195">
        <v>8</v>
      </c>
      <c r="B11" s="181" t="s">
        <v>814</v>
      </c>
      <c r="C11" s="181" t="s">
        <v>815</v>
      </c>
      <c r="D11" s="202" t="s">
        <v>816</v>
      </c>
      <c r="E11" s="181" t="s">
        <v>817</v>
      </c>
      <c r="F11" s="181"/>
      <c r="G11" s="181"/>
      <c r="H11" s="181"/>
      <c r="I11" s="181"/>
      <c r="J11" s="181"/>
    </row>
    <row r="12" spans="1:10" s="175" customFormat="1" ht="76.5">
      <c r="A12" s="195">
        <v>9</v>
      </c>
      <c r="B12" s="181" t="s">
        <v>363</v>
      </c>
      <c r="C12" s="181" t="s">
        <v>362</v>
      </c>
      <c r="D12" s="181">
        <v>2006</v>
      </c>
      <c r="E12" s="181" t="s">
        <v>361</v>
      </c>
      <c r="F12" s="182" t="s">
        <v>360</v>
      </c>
      <c r="G12" s="181"/>
      <c r="H12" s="181"/>
      <c r="I12" s="181"/>
      <c r="J12" s="182" t="s">
        <v>364</v>
      </c>
    </row>
    <row r="13" spans="1:10" s="175" customFormat="1" ht="76.5">
      <c r="A13" s="195">
        <v>10</v>
      </c>
      <c r="B13" s="181" t="s">
        <v>563</v>
      </c>
      <c r="C13" s="181" t="s">
        <v>558</v>
      </c>
      <c r="D13" s="181">
        <v>2007</v>
      </c>
      <c r="E13" s="181" t="s">
        <v>559</v>
      </c>
      <c r="F13" s="181"/>
      <c r="G13" s="181" t="s">
        <v>562</v>
      </c>
      <c r="H13" s="186" t="s">
        <v>531</v>
      </c>
      <c r="I13" s="186" t="s">
        <v>561</v>
      </c>
      <c r="J13" s="182" t="s">
        <v>560</v>
      </c>
    </row>
    <row r="14" spans="1:10" s="175" customFormat="1" ht="25.5">
      <c r="A14" s="195">
        <v>11</v>
      </c>
      <c r="B14" s="181" t="s">
        <v>973</v>
      </c>
      <c r="C14" s="181" t="s">
        <v>976</v>
      </c>
      <c r="D14" s="196" t="s">
        <v>16</v>
      </c>
      <c r="E14" s="181" t="s">
        <v>974</v>
      </c>
      <c r="F14" s="181" t="s">
        <v>975</v>
      </c>
      <c r="G14" s="181"/>
      <c r="H14" s="181"/>
      <c r="I14" s="181"/>
      <c r="J14" s="181"/>
    </row>
    <row r="15" spans="1:10" s="175" customFormat="1" ht="25.5">
      <c r="A15" s="195">
        <v>12</v>
      </c>
      <c r="B15" s="181" t="s">
        <v>973</v>
      </c>
      <c r="C15" s="181" t="s">
        <v>986</v>
      </c>
      <c r="D15" s="196" t="s">
        <v>987</v>
      </c>
      <c r="E15" s="181" t="s">
        <v>974</v>
      </c>
      <c r="F15" s="181" t="s">
        <v>975</v>
      </c>
      <c r="G15" s="203"/>
      <c r="H15" s="181"/>
      <c r="I15" s="181"/>
      <c r="J15" s="181"/>
    </row>
    <row r="16" spans="1:10" s="175" customFormat="1" ht="38.25">
      <c r="A16" s="195">
        <v>13</v>
      </c>
      <c r="B16" s="181" t="s">
        <v>178</v>
      </c>
      <c r="C16" s="181" t="s">
        <v>177</v>
      </c>
      <c r="D16" s="196" t="s">
        <v>179</v>
      </c>
      <c r="E16" s="181" t="s">
        <v>177</v>
      </c>
      <c r="F16" s="182" t="s">
        <v>180</v>
      </c>
      <c r="G16" s="204" t="s">
        <v>181</v>
      </c>
      <c r="H16" s="181" t="s">
        <v>182</v>
      </c>
      <c r="I16" s="181"/>
      <c r="J16" s="181"/>
    </row>
    <row r="17" spans="1:10" s="175" customFormat="1" ht="19.5" customHeight="1">
      <c r="A17" s="195">
        <v>14</v>
      </c>
      <c r="B17" s="181" t="s">
        <v>11</v>
      </c>
      <c r="C17" s="181"/>
      <c r="D17" s="196" t="s">
        <v>12</v>
      </c>
      <c r="E17" s="181"/>
      <c r="F17" s="182" t="s">
        <v>13</v>
      </c>
      <c r="G17" s="181"/>
      <c r="H17" s="181"/>
      <c r="I17" s="181"/>
      <c r="J17" s="181"/>
    </row>
    <row r="18" spans="1:13" s="175" customFormat="1" ht="38.25">
      <c r="A18" s="195">
        <v>15</v>
      </c>
      <c r="B18" s="181" t="s">
        <v>1123</v>
      </c>
      <c r="C18" s="181" t="s">
        <v>164</v>
      </c>
      <c r="D18" s="196" t="s">
        <v>159</v>
      </c>
      <c r="E18" s="181" t="s">
        <v>1125</v>
      </c>
      <c r="F18" s="181"/>
      <c r="G18" s="205"/>
      <c r="H18" s="181"/>
      <c r="I18" s="181"/>
      <c r="J18" s="206" t="s">
        <v>1124</v>
      </c>
      <c r="M18" s="207"/>
    </row>
    <row r="19" spans="1:10" s="175" customFormat="1" ht="12.75">
      <c r="A19" s="195">
        <v>16</v>
      </c>
      <c r="B19" s="181"/>
      <c r="C19" s="181"/>
      <c r="D19" s="196"/>
      <c r="E19" s="181"/>
      <c r="F19" s="181"/>
      <c r="G19" s="205"/>
      <c r="H19" s="181"/>
      <c r="I19" s="181"/>
      <c r="J19" s="208"/>
    </row>
    <row r="20" spans="1:10" s="175" customFormat="1" ht="12.75">
      <c r="A20" s="195">
        <v>17</v>
      </c>
      <c r="B20" s="181"/>
      <c r="C20" s="181"/>
      <c r="D20" s="196"/>
      <c r="E20" s="181"/>
      <c r="F20" s="181"/>
      <c r="G20" s="205"/>
      <c r="H20" s="181"/>
      <c r="I20" s="181"/>
      <c r="J20" s="208"/>
    </row>
    <row r="21" spans="1:10" s="175" customFormat="1" ht="12.75">
      <c r="A21" s="195">
        <v>18</v>
      </c>
      <c r="B21" s="181"/>
      <c r="C21" s="181"/>
      <c r="D21" s="196"/>
      <c r="E21" s="181"/>
      <c r="F21" s="181"/>
      <c r="G21" s="181"/>
      <c r="H21" s="181"/>
      <c r="I21" s="181"/>
      <c r="J21" s="181"/>
    </row>
    <row r="22" spans="1:10" s="175" customFormat="1" ht="12.75">
      <c r="A22" s="195">
        <v>19</v>
      </c>
      <c r="B22" s="181"/>
      <c r="C22" s="181"/>
      <c r="D22" s="196"/>
      <c r="E22" s="181"/>
      <c r="F22" s="181"/>
      <c r="G22" s="181"/>
      <c r="H22" s="181"/>
      <c r="I22" s="181"/>
      <c r="J22" s="181"/>
    </row>
    <row r="23" spans="1:10" s="175" customFormat="1" ht="38.25" customHeight="1">
      <c r="A23" s="242" t="s">
        <v>356</v>
      </c>
      <c r="B23" s="242"/>
      <c r="C23" s="242"/>
      <c r="D23" s="242"/>
      <c r="E23" s="242"/>
      <c r="F23" s="242"/>
      <c r="G23" s="242"/>
      <c r="H23" s="242"/>
      <c r="I23" s="242"/>
      <c r="J23" s="242"/>
    </row>
    <row r="24" spans="1:10" s="175" customFormat="1" ht="51">
      <c r="A24" s="195"/>
      <c r="B24" s="181" t="s">
        <v>7</v>
      </c>
      <c r="C24" s="181" t="s">
        <v>8</v>
      </c>
      <c r="D24" s="196" t="s">
        <v>9</v>
      </c>
      <c r="E24" s="181" t="s">
        <v>10</v>
      </c>
      <c r="F24" s="181"/>
      <c r="G24" s="181"/>
      <c r="H24" s="181"/>
      <c r="I24" s="181"/>
      <c r="J24" s="181"/>
    </row>
    <row r="25" spans="1:10" s="177" customFormat="1" ht="63.75">
      <c r="A25" s="178"/>
      <c r="B25" s="186" t="s">
        <v>160</v>
      </c>
      <c r="C25" s="186" t="s">
        <v>158</v>
      </c>
      <c r="D25" s="209" t="s">
        <v>159</v>
      </c>
      <c r="E25" s="186" t="s">
        <v>1072</v>
      </c>
      <c r="F25" s="190" t="s">
        <v>157</v>
      </c>
      <c r="G25" s="186"/>
      <c r="H25" s="186"/>
      <c r="I25" s="186"/>
      <c r="J25" s="186"/>
    </row>
    <row r="26" spans="1:10" s="175" customFormat="1" ht="102">
      <c r="A26" s="195"/>
      <c r="B26" s="181" t="s">
        <v>14</v>
      </c>
      <c r="C26" s="181" t="s">
        <v>15</v>
      </c>
      <c r="D26" s="196" t="s">
        <v>16</v>
      </c>
      <c r="E26" s="181" t="s">
        <v>15</v>
      </c>
      <c r="F26" s="182" t="s">
        <v>18</v>
      </c>
      <c r="G26" s="181"/>
      <c r="H26" s="181"/>
      <c r="I26" s="181"/>
      <c r="J26" s="182" t="s">
        <v>17</v>
      </c>
    </row>
    <row r="27" spans="1:10" s="175" customFormat="1" ht="76.5">
      <c r="A27" s="195"/>
      <c r="B27" s="181" t="s">
        <v>19</v>
      </c>
      <c r="C27" s="181" t="s">
        <v>20</v>
      </c>
      <c r="D27" s="196" t="s">
        <v>21</v>
      </c>
      <c r="E27" s="181" t="s">
        <v>20</v>
      </c>
      <c r="F27" s="182" t="s">
        <v>24</v>
      </c>
      <c r="G27" s="181"/>
      <c r="H27" s="181"/>
      <c r="I27" s="181"/>
      <c r="J27" s="182" t="s">
        <v>25</v>
      </c>
    </row>
    <row r="28" spans="1:10" s="175" customFormat="1" ht="76.5">
      <c r="A28" s="195"/>
      <c r="B28" s="181" t="s">
        <v>23</v>
      </c>
      <c r="C28" s="181" t="s">
        <v>20</v>
      </c>
      <c r="D28" s="196" t="s">
        <v>21</v>
      </c>
      <c r="E28" s="181" t="s">
        <v>20</v>
      </c>
      <c r="F28" s="182" t="s">
        <v>22</v>
      </c>
      <c r="G28" s="181"/>
      <c r="H28" s="181"/>
      <c r="I28" s="181"/>
      <c r="J28" s="182" t="s">
        <v>25</v>
      </c>
    </row>
    <row r="29" spans="1:10" s="175" customFormat="1" ht="76.5">
      <c r="A29" s="195"/>
      <c r="B29" s="181" t="s">
        <v>27</v>
      </c>
      <c r="C29" s="181" t="s">
        <v>20</v>
      </c>
      <c r="D29" s="196" t="s">
        <v>28</v>
      </c>
      <c r="E29" s="181" t="s">
        <v>20</v>
      </c>
      <c r="F29" s="182" t="s">
        <v>26</v>
      </c>
      <c r="G29" s="181"/>
      <c r="H29" s="181"/>
      <c r="I29" s="181"/>
      <c r="J29" s="182" t="s">
        <v>25</v>
      </c>
    </row>
    <row r="30" spans="1:10" s="175" customFormat="1" ht="12.75">
      <c r="A30" s="195"/>
      <c r="B30" s="181" t="s">
        <v>828</v>
      </c>
      <c r="C30" s="181" t="s">
        <v>844</v>
      </c>
      <c r="D30" s="196"/>
      <c r="E30" s="181"/>
      <c r="F30" s="181"/>
      <c r="G30" s="181"/>
      <c r="H30" s="181"/>
      <c r="I30" s="181"/>
      <c r="J30" s="182" t="s">
        <v>827</v>
      </c>
    </row>
    <row r="31" spans="1:10" s="175" customFormat="1" ht="38.25">
      <c r="A31" s="195"/>
      <c r="B31" s="181" t="s">
        <v>837</v>
      </c>
      <c r="C31" s="181" t="s">
        <v>838</v>
      </c>
      <c r="D31" s="181">
        <v>2007</v>
      </c>
      <c r="E31" s="181" t="s">
        <v>839</v>
      </c>
      <c r="F31" s="182" t="s">
        <v>836</v>
      </c>
      <c r="G31" s="181"/>
      <c r="H31" s="181"/>
      <c r="I31" s="181"/>
      <c r="J31" s="181"/>
    </row>
    <row r="32" spans="1:10" s="175" customFormat="1" ht="38.25">
      <c r="A32" s="195"/>
      <c r="B32" s="181" t="s">
        <v>841</v>
      </c>
      <c r="C32" s="181" t="s">
        <v>838</v>
      </c>
      <c r="D32" s="196" t="s">
        <v>28</v>
      </c>
      <c r="E32" s="181" t="s">
        <v>841</v>
      </c>
      <c r="F32" s="182" t="s">
        <v>840</v>
      </c>
      <c r="G32" s="181"/>
      <c r="H32" s="181"/>
      <c r="I32" s="181"/>
      <c r="J32" s="182" t="s">
        <v>842</v>
      </c>
    </row>
    <row r="33" spans="1:10" s="175" customFormat="1" ht="25.5">
      <c r="A33" s="195"/>
      <c r="B33" s="181" t="s">
        <v>843</v>
      </c>
      <c r="C33" s="181" t="s">
        <v>844</v>
      </c>
      <c r="D33" s="196"/>
      <c r="E33" s="181"/>
      <c r="F33" s="181"/>
      <c r="G33" s="181"/>
      <c r="H33" s="181"/>
      <c r="I33" s="181"/>
      <c r="J33" s="182" t="s">
        <v>845</v>
      </c>
    </row>
    <row r="34" spans="1:10" s="175" customFormat="1" ht="76.5">
      <c r="A34" s="195"/>
      <c r="B34" s="181" t="s">
        <v>353</v>
      </c>
      <c r="C34" s="181" t="s">
        <v>844</v>
      </c>
      <c r="D34" s="181"/>
      <c r="E34" s="181" t="s">
        <v>354</v>
      </c>
      <c r="F34" s="182" t="s">
        <v>352</v>
      </c>
      <c r="G34" s="181"/>
      <c r="H34" s="181"/>
      <c r="I34" s="181"/>
      <c r="J34" s="182" t="s">
        <v>355</v>
      </c>
    </row>
    <row r="35" spans="1:10" s="175" customFormat="1" ht="38.25">
      <c r="A35" s="195"/>
      <c r="B35" s="181" t="s">
        <v>147</v>
      </c>
      <c r="C35" s="181" t="s">
        <v>146</v>
      </c>
      <c r="D35" s="196" t="s">
        <v>145</v>
      </c>
      <c r="E35" s="181" t="s">
        <v>144</v>
      </c>
      <c r="F35" s="182" t="s">
        <v>143</v>
      </c>
      <c r="G35" s="181"/>
      <c r="H35" s="181"/>
      <c r="I35" s="181"/>
      <c r="J35" s="181"/>
    </row>
    <row r="36" spans="1:7" s="175" customFormat="1" ht="12.75">
      <c r="A36" s="15"/>
      <c r="B36" s="210"/>
      <c r="C36" s="210"/>
      <c r="D36" s="211"/>
      <c r="E36" s="210"/>
      <c r="F36" s="210"/>
      <c r="G36" s="210"/>
    </row>
    <row r="37" spans="1:7" s="175" customFormat="1" ht="12.75">
      <c r="A37" s="15"/>
      <c r="B37" s="210"/>
      <c r="C37" s="210"/>
      <c r="D37" s="211"/>
      <c r="E37" s="210"/>
      <c r="F37" s="210"/>
      <c r="G37" s="210"/>
    </row>
    <row r="38" spans="1:7" s="175" customFormat="1" ht="12.75">
      <c r="A38" s="15"/>
      <c r="B38" s="210"/>
      <c r="C38" s="210"/>
      <c r="D38" s="211"/>
      <c r="E38" s="210"/>
      <c r="F38" s="210"/>
      <c r="G38" s="210"/>
    </row>
    <row r="39" spans="1:7" s="175" customFormat="1" ht="12.75">
      <c r="A39" s="15"/>
      <c r="B39" s="210"/>
      <c r="C39" s="210"/>
      <c r="D39" s="211"/>
      <c r="E39" s="210"/>
      <c r="F39" s="210"/>
      <c r="G39" s="210"/>
    </row>
    <row r="40" spans="1:7" s="175" customFormat="1" ht="12.75">
      <c r="A40" s="15"/>
      <c r="B40" s="210"/>
      <c r="C40" s="210"/>
      <c r="D40" s="211"/>
      <c r="E40" s="210"/>
      <c r="F40" s="210"/>
      <c r="G40" s="210"/>
    </row>
    <row r="41" spans="1:7" s="175" customFormat="1" ht="12.75">
      <c r="A41" s="15"/>
      <c r="B41" s="210"/>
      <c r="C41" s="210"/>
      <c r="D41" s="211"/>
      <c r="E41" s="210"/>
      <c r="F41" s="210"/>
      <c r="G41" s="210"/>
    </row>
    <row r="42" spans="1:7" s="175" customFormat="1" ht="12.75">
      <c r="A42" s="15"/>
      <c r="B42" s="210"/>
      <c r="C42" s="210"/>
      <c r="D42" s="211"/>
      <c r="E42" s="210"/>
      <c r="F42" s="210"/>
      <c r="G42" s="210"/>
    </row>
    <row r="43" spans="1:7" s="175" customFormat="1" ht="12.75">
      <c r="A43" s="15"/>
      <c r="B43" s="210"/>
      <c r="C43" s="210"/>
      <c r="D43" s="211"/>
      <c r="E43" s="210"/>
      <c r="F43" s="210"/>
      <c r="G43" s="210"/>
    </row>
    <row r="44" spans="1:7" s="175" customFormat="1" ht="12.75">
      <c r="A44" s="15"/>
      <c r="B44" s="210"/>
      <c r="C44" s="210"/>
      <c r="D44" s="211"/>
      <c r="E44" s="210"/>
      <c r="F44" s="210"/>
      <c r="G44" s="210"/>
    </row>
    <row r="45" spans="1:7" s="175" customFormat="1" ht="12.75">
      <c r="A45" s="15"/>
      <c r="B45" s="210"/>
      <c r="C45" s="210"/>
      <c r="D45" s="211"/>
      <c r="E45" s="210"/>
      <c r="F45" s="210"/>
      <c r="G45" s="210"/>
    </row>
    <row r="46" spans="1:7" s="175" customFormat="1" ht="12.75">
      <c r="A46" s="15"/>
      <c r="B46" s="210"/>
      <c r="C46" s="210"/>
      <c r="D46" s="211"/>
      <c r="E46" s="210"/>
      <c r="F46" s="210"/>
      <c r="G46" s="210"/>
    </row>
    <row r="47" spans="1:7" s="175" customFormat="1" ht="12.75">
      <c r="A47" s="15"/>
      <c r="B47" s="210"/>
      <c r="C47" s="210"/>
      <c r="D47" s="211"/>
      <c r="E47" s="210"/>
      <c r="F47" s="210"/>
      <c r="G47" s="210"/>
    </row>
    <row r="48" spans="1:7" s="175" customFormat="1" ht="12.75">
      <c r="A48" s="15"/>
      <c r="B48" s="210"/>
      <c r="C48" s="210"/>
      <c r="D48" s="211"/>
      <c r="E48" s="210"/>
      <c r="F48" s="210"/>
      <c r="G48" s="210"/>
    </row>
    <row r="49" spans="1:7" s="175" customFormat="1" ht="12.75">
      <c r="A49" s="15"/>
      <c r="B49" s="210"/>
      <c r="C49" s="210"/>
      <c r="D49" s="211"/>
      <c r="E49" s="210"/>
      <c r="F49" s="210"/>
      <c r="G49" s="210"/>
    </row>
    <row r="50" spans="1:7" s="175" customFormat="1" ht="12.75">
      <c r="A50" s="15"/>
      <c r="B50" s="210"/>
      <c r="C50" s="210"/>
      <c r="D50" s="211"/>
      <c r="E50" s="210"/>
      <c r="F50" s="210"/>
      <c r="G50" s="210"/>
    </row>
    <row r="51" ht="12.75">
      <c r="A51" s="15"/>
    </row>
    <row r="52" ht="12.75">
      <c r="A52" s="15"/>
    </row>
    <row r="53" ht="12.75">
      <c r="A53" s="15"/>
    </row>
  </sheetData>
  <mergeCells count="3">
    <mergeCell ref="A1:J1"/>
    <mergeCell ref="A2:J2"/>
    <mergeCell ref="A23:J23"/>
  </mergeCells>
  <hyperlinks>
    <hyperlink ref="J4" r:id="rId1" display="http://www.scottish-enterprise.com/sedotcom_home/about_se/local_enterprise_companies/dumfriesandgalloway.htm"/>
    <hyperlink ref="J5" r:id="rId2" display="http://www.scottish-enterprise.com/sedotcom_home/about_se/local_enterprise_companies/grampian.htm?siblingtoggle=1"/>
    <hyperlink ref="J6" r:id="rId3" display="www.seafish.org"/>
    <hyperlink ref="F6" r:id="rId4" display="http://www.seafish.org/land/sustainability.asp?p=fj480"/>
    <hyperlink ref="J7" r:id="rId5" display="www.seafish.org"/>
    <hyperlink ref="J10" r:id="rId6" display="http://www.nesbwmp.com"/>
    <hyperlink ref="J9" r:id="rId7" display="www.seafish.org"/>
    <hyperlink ref="F17" r:id="rId8" display="www.aqualex.org"/>
    <hyperlink ref="J26" r:id="rId9" display="http://www.seafoodservices.com.au"/>
    <hyperlink ref="F28" r:id="rId10" display="http://www.fishaq.gov.nl.ca/fdp/ProjectReports/fdp_5.pdf"/>
    <hyperlink ref="F27" r:id="rId11" display="http://www.fishaq.gov.nl.ca/fdp/ProjectReports/fdp_137.pdf"/>
    <hyperlink ref="J27" r:id="rId12" display="http://www.fishaq.gov.nl.ca"/>
    <hyperlink ref="J28" r:id="rId13" display="http://www.fishaq.gov.nl.ca"/>
    <hyperlink ref="F29" r:id="rId14" display="http://www.fishaq.gov.nl.ca/fdp/ProjectReports/fdp_395.pdf"/>
    <hyperlink ref="J29" r:id="rId15" display="http://www.fishaq.gov.nl.ca"/>
    <hyperlink ref="J30" r:id="rId16" display="http://www.euchis.org/index.php"/>
    <hyperlink ref="F31" r:id="rId17" display="http://www.news-medical.net/?id=24088"/>
    <hyperlink ref="F32" r:id="rId18" display="http://www.admin.ox.ac.uk/po/news/2003-04/dec/02c.shtml"/>
    <hyperlink ref="J32" r:id="rId19" display="http://www.ox.ac.uk"/>
    <hyperlink ref="F34" r:id="rId20" display="http://www.thedietlist.com/Chitosan.html?b=5975&amp;GCID=S15771x333&amp;KEYWORD=chitosan%20bandages"/>
    <hyperlink ref="J34" r:id="rId21" display="www.thedietlist.com"/>
    <hyperlink ref="F12" r:id="rId22" display="http://content.nejm.org/cgi/content/full/354/8/795?ijkey=CWQQcspVDtdCs&amp;keytype=ref&amp;siteid=nejm"/>
    <hyperlink ref="J12" r:id="rId23" display="http://content.nejm.org/"/>
    <hyperlink ref="J13" r:id="rId24" display="www.glycomar.com"/>
    <hyperlink ref="F16" r:id="rId25" display="http://www.mfa.gov.uk/pdf/UKSeaFish2005.pdf"/>
    <hyperlink ref="F35" r:id="rId26" display="http://www.newscientist.com/article/mg12917555.400.html"/>
    <hyperlink ref="F25" r:id="rId27" display="http://en.fiskforsk.norut.no/fiskeriforskning/nyheter/nyhetsarkiv/bedre_smak_med_krabbef_r"/>
    <hyperlink ref="J18" r:id="rId28" display="www.glycomar.co.uk"/>
  </hyperlinks>
  <printOptions gridLines="1"/>
  <pageMargins left="0.75" right="0.75" top="0.48" bottom="1" header="0.24" footer="0.5"/>
  <pageSetup fitToHeight="2" fitToWidth="1" horizontalDpi="600" verticalDpi="600" orientation="landscape" paperSize="9" scale="64" r:id="rId29"/>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95"/>
  <sheetViews>
    <sheetView workbookViewId="0" topLeftCell="A1">
      <selection activeCell="A1" sqref="A1:M1"/>
    </sheetView>
  </sheetViews>
  <sheetFormatPr defaultColWidth="9.140625" defaultRowHeight="12.75"/>
  <cols>
    <col min="1" max="1" width="19.28125" style="1" customWidth="1"/>
    <col min="2" max="2" width="11.140625" style="1" customWidth="1"/>
    <col min="3" max="3" width="12.140625" style="1" bestFit="1" customWidth="1"/>
    <col min="4" max="4" width="10.28125" style="1" customWidth="1"/>
    <col min="5" max="5" width="14.28125" style="1" customWidth="1"/>
    <col min="6" max="6" width="8.421875" style="1" customWidth="1"/>
    <col min="7" max="7" width="12.140625" style="4" bestFit="1" customWidth="1"/>
    <col min="8" max="8" width="8.8515625" style="1" customWidth="1"/>
    <col min="9" max="9" width="10.8515625" style="1" customWidth="1"/>
    <col min="10" max="10" width="10.140625" style="1" customWidth="1"/>
    <col min="11" max="11" width="15.8515625" style="1" bestFit="1" customWidth="1"/>
    <col min="12" max="12" width="7.57421875" style="4" bestFit="1" customWidth="1"/>
    <col min="13" max="13" width="12.140625" style="4" bestFit="1" customWidth="1"/>
    <col min="14" max="16384" width="9.140625" style="1" customWidth="1"/>
  </cols>
  <sheetData>
    <row r="1" spans="1:13" ht="22.5" customHeight="1">
      <c r="A1" s="224" t="s">
        <v>119</v>
      </c>
      <c r="B1" s="224"/>
      <c r="C1" s="224"/>
      <c r="D1" s="224"/>
      <c r="E1" s="224"/>
      <c r="F1" s="224"/>
      <c r="G1" s="224"/>
      <c r="H1" s="224"/>
      <c r="I1" s="224"/>
      <c r="J1" s="224"/>
      <c r="K1" s="224"/>
      <c r="L1" s="224"/>
      <c r="M1" s="224"/>
    </row>
    <row r="2" spans="1:13" s="215" customFormat="1" ht="34.5" customHeight="1">
      <c r="A2" s="218" t="s">
        <v>4</v>
      </c>
      <c r="B2" s="218"/>
      <c r="C2" s="218"/>
      <c r="D2" s="218"/>
      <c r="E2" s="218"/>
      <c r="F2" s="218"/>
      <c r="G2" s="218"/>
      <c r="H2" s="218"/>
      <c r="I2" s="218"/>
      <c r="J2" s="218"/>
      <c r="K2" s="218"/>
      <c r="L2" s="218"/>
      <c r="M2" s="218"/>
    </row>
    <row r="3" spans="1:13" ht="8.25" customHeight="1">
      <c r="A3" s="225"/>
      <c r="B3" s="225"/>
      <c r="C3" s="225"/>
      <c r="D3" s="225"/>
      <c r="E3" s="225"/>
      <c r="F3" s="225"/>
      <c r="G3" s="225"/>
      <c r="H3" s="225"/>
      <c r="I3" s="225"/>
      <c r="J3" s="225"/>
      <c r="K3" s="225"/>
      <c r="L3" s="225"/>
      <c r="M3" s="225"/>
    </row>
    <row r="4" spans="1:5" ht="25.5" customHeight="1">
      <c r="A4" s="256" t="s">
        <v>401</v>
      </c>
      <c r="B4" s="256"/>
      <c r="C4" s="256"/>
      <c r="D4" s="256"/>
      <c r="E4" s="256"/>
    </row>
    <row r="5" spans="1:13" ht="56.25" customHeight="1">
      <c r="A5" s="12" t="s">
        <v>389</v>
      </c>
      <c r="B5" s="251" t="s">
        <v>388</v>
      </c>
      <c r="C5" s="252"/>
      <c r="D5" s="251" t="s">
        <v>383</v>
      </c>
      <c r="E5" s="252"/>
      <c r="F5" s="251" t="s">
        <v>385</v>
      </c>
      <c r="G5" s="252"/>
      <c r="H5" s="251" t="s">
        <v>384</v>
      </c>
      <c r="I5" s="252"/>
      <c r="J5" s="251" t="s">
        <v>440</v>
      </c>
      <c r="K5" s="252"/>
      <c r="L5" s="251" t="s">
        <v>386</v>
      </c>
      <c r="M5" s="252"/>
    </row>
    <row r="6" spans="1:13" ht="12.75">
      <c r="A6" s="26"/>
      <c r="B6" s="25" t="s">
        <v>387</v>
      </c>
      <c r="C6" s="25" t="s">
        <v>1181</v>
      </c>
      <c r="D6" s="25" t="s">
        <v>387</v>
      </c>
      <c r="E6" s="25" t="s">
        <v>1181</v>
      </c>
      <c r="F6" s="25" t="s">
        <v>387</v>
      </c>
      <c r="G6" s="25" t="s">
        <v>1181</v>
      </c>
      <c r="H6" s="25" t="s">
        <v>387</v>
      </c>
      <c r="I6" s="25" t="s">
        <v>1181</v>
      </c>
      <c r="J6" s="25" t="s">
        <v>387</v>
      </c>
      <c r="K6" s="25" t="s">
        <v>1181</v>
      </c>
      <c r="L6" s="25" t="s">
        <v>387</v>
      </c>
      <c r="M6" s="25" t="s">
        <v>1181</v>
      </c>
    </row>
    <row r="7" spans="1:13" ht="12.75">
      <c r="A7" s="12" t="s">
        <v>498</v>
      </c>
      <c r="B7" s="27">
        <v>20500</v>
      </c>
      <c r="C7" s="28">
        <v>24300000</v>
      </c>
      <c r="D7" s="27">
        <v>20000</v>
      </c>
      <c r="E7" s="28">
        <v>23700000</v>
      </c>
      <c r="F7" s="27">
        <v>9001</v>
      </c>
      <c r="G7" s="28">
        <v>10882000</v>
      </c>
      <c r="H7" s="27">
        <v>10556</v>
      </c>
      <c r="I7" s="28">
        <v>12488000</v>
      </c>
      <c r="J7" s="29">
        <v>400</v>
      </c>
      <c r="K7" s="28">
        <v>300000</v>
      </c>
      <c r="L7" s="29">
        <v>529</v>
      </c>
      <c r="M7" s="28">
        <v>596000</v>
      </c>
    </row>
    <row r="8" spans="1:13" ht="25.5">
      <c r="A8" s="70" t="s">
        <v>499</v>
      </c>
      <c r="B8" s="27">
        <v>33900</v>
      </c>
      <c r="C8" s="28">
        <v>84200000</v>
      </c>
      <c r="D8" s="27">
        <v>33800</v>
      </c>
      <c r="E8" s="28">
        <v>84000000</v>
      </c>
      <c r="F8" s="27">
        <v>3885</v>
      </c>
      <c r="G8" s="28">
        <v>8389000</v>
      </c>
      <c r="H8" s="27">
        <v>25199</v>
      </c>
      <c r="I8" s="28">
        <v>67872000</v>
      </c>
      <c r="J8" s="27">
        <v>4700</v>
      </c>
      <c r="K8" s="28">
        <v>7800000</v>
      </c>
      <c r="L8" s="29">
        <v>107</v>
      </c>
      <c r="M8" s="28">
        <v>177000</v>
      </c>
    </row>
    <row r="9" spans="1:13" ht="12.75">
      <c r="A9" s="12" t="s">
        <v>500</v>
      </c>
      <c r="B9" s="27">
        <v>1300</v>
      </c>
      <c r="C9" s="28">
        <v>12200000</v>
      </c>
      <c r="D9" s="27">
        <v>1300</v>
      </c>
      <c r="E9" s="28">
        <v>12200000</v>
      </c>
      <c r="F9" s="29">
        <v>892</v>
      </c>
      <c r="G9" s="28">
        <v>7575000</v>
      </c>
      <c r="H9" s="29">
        <v>415</v>
      </c>
      <c r="I9" s="28">
        <v>4471000</v>
      </c>
      <c r="J9" s="29" t="s">
        <v>402</v>
      </c>
      <c r="K9" s="28">
        <v>100000</v>
      </c>
      <c r="L9" s="29">
        <v>0</v>
      </c>
      <c r="M9" s="29">
        <v>0</v>
      </c>
    </row>
    <row r="10" spans="1:13" ht="12.75">
      <c r="A10" s="12" t="s">
        <v>537</v>
      </c>
      <c r="B10" s="29">
        <v>500</v>
      </c>
      <c r="C10" s="28">
        <v>900000</v>
      </c>
      <c r="D10" s="29">
        <v>500</v>
      </c>
      <c r="E10" s="28">
        <v>900000</v>
      </c>
      <c r="F10" s="29">
        <v>500</v>
      </c>
      <c r="G10" s="28">
        <v>864000</v>
      </c>
      <c r="H10" s="29">
        <v>2</v>
      </c>
      <c r="I10" s="28">
        <v>5000</v>
      </c>
      <c r="J10" s="29">
        <v>0</v>
      </c>
      <c r="K10" s="29">
        <v>0</v>
      </c>
      <c r="L10" s="29">
        <v>0</v>
      </c>
      <c r="M10" s="29">
        <v>0</v>
      </c>
    </row>
    <row r="12" spans="1:4" ht="18" customHeight="1">
      <c r="A12" s="253" t="s">
        <v>400</v>
      </c>
      <c r="B12" s="253"/>
      <c r="C12" s="253"/>
      <c r="D12" s="253"/>
    </row>
    <row r="13" spans="1:15" ht="51.75" customHeight="1">
      <c r="A13" s="257" t="s">
        <v>389</v>
      </c>
      <c r="B13" s="243" t="s">
        <v>390</v>
      </c>
      <c r="C13" s="243"/>
      <c r="D13" s="243"/>
      <c r="E13" s="243"/>
      <c r="F13" s="243" t="s">
        <v>391</v>
      </c>
      <c r="G13" s="243"/>
      <c r="H13" s="243"/>
      <c r="I13" s="243"/>
      <c r="J13" s="243" t="s">
        <v>392</v>
      </c>
      <c r="K13" s="243"/>
      <c r="L13" s="243"/>
      <c r="M13" s="243"/>
      <c r="N13"/>
      <c r="O13"/>
    </row>
    <row r="14" spans="1:15" ht="12.75">
      <c r="A14" s="258"/>
      <c r="B14" s="243" t="s">
        <v>393</v>
      </c>
      <c r="C14" s="243"/>
      <c r="D14" s="243" t="s">
        <v>394</v>
      </c>
      <c r="E14" s="243"/>
      <c r="F14" s="243" t="s">
        <v>393</v>
      </c>
      <c r="G14" s="243"/>
      <c r="H14" s="243" t="s">
        <v>394</v>
      </c>
      <c r="I14" s="243"/>
      <c r="J14" s="243" t="s">
        <v>393</v>
      </c>
      <c r="K14" s="243"/>
      <c r="L14" s="243" t="s">
        <v>394</v>
      </c>
      <c r="M14" s="243"/>
      <c r="N14"/>
      <c r="O14"/>
    </row>
    <row r="15" spans="1:15" ht="12.75">
      <c r="A15" s="259"/>
      <c r="B15" s="25" t="s">
        <v>395</v>
      </c>
      <c r="C15" s="25" t="s">
        <v>396</v>
      </c>
      <c r="D15" s="25" t="s">
        <v>395</v>
      </c>
      <c r="E15" s="25" t="s">
        <v>396</v>
      </c>
      <c r="F15" s="25" t="s">
        <v>395</v>
      </c>
      <c r="G15" s="25" t="s">
        <v>396</v>
      </c>
      <c r="H15" s="25" t="s">
        <v>395</v>
      </c>
      <c r="I15" s="25" t="s">
        <v>396</v>
      </c>
      <c r="J15" s="25" t="s">
        <v>395</v>
      </c>
      <c r="K15" s="25" t="s">
        <v>396</v>
      </c>
      <c r="L15" s="25" t="s">
        <v>395</v>
      </c>
      <c r="M15" s="25" t="s">
        <v>396</v>
      </c>
      <c r="N15"/>
      <c r="O15"/>
    </row>
    <row r="16" spans="1:15" ht="27" customHeight="1">
      <c r="A16" s="12" t="s">
        <v>498</v>
      </c>
      <c r="B16" s="30">
        <v>972</v>
      </c>
      <c r="C16" s="31">
        <v>3600000</v>
      </c>
      <c r="D16" s="32">
        <v>14833</v>
      </c>
      <c r="E16" s="31">
        <v>30035000</v>
      </c>
      <c r="F16" s="33">
        <v>1213</v>
      </c>
      <c r="G16" s="35">
        <v>6325000</v>
      </c>
      <c r="H16" s="30">
        <v>537</v>
      </c>
      <c r="I16" s="31">
        <v>3428000</v>
      </c>
      <c r="J16" s="33">
        <f>F16+B16</f>
        <v>2185</v>
      </c>
      <c r="K16" s="34">
        <f>G16+C16</f>
        <v>9925000</v>
      </c>
      <c r="L16" s="33">
        <f>H16+D16</f>
        <v>15370</v>
      </c>
      <c r="M16" s="34">
        <f>I16+E16</f>
        <v>33463000</v>
      </c>
      <c r="N16"/>
      <c r="O16"/>
    </row>
    <row r="17" spans="1:15" ht="25.5">
      <c r="A17" s="70" t="s">
        <v>397</v>
      </c>
      <c r="B17" s="32">
        <v>3711</v>
      </c>
      <c r="C17" s="31">
        <v>11299000</v>
      </c>
      <c r="D17" s="32">
        <v>3646</v>
      </c>
      <c r="E17" s="31">
        <v>12628000</v>
      </c>
      <c r="F17" s="244">
        <v>46622</v>
      </c>
      <c r="G17" s="246">
        <v>161129000</v>
      </c>
      <c r="H17" s="244">
        <v>2655</v>
      </c>
      <c r="I17" s="246">
        <v>9311000</v>
      </c>
      <c r="J17" s="247">
        <f>F17+B17+B18</f>
        <v>89919</v>
      </c>
      <c r="K17" s="249">
        <f>G17+C17+C18</f>
        <v>336710000</v>
      </c>
      <c r="L17" s="247">
        <f>H17+D17+D18</f>
        <v>22967</v>
      </c>
      <c r="M17" s="249">
        <f>I17+E17+E18</f>
        <v>81286000</v>
      </c>
      <c r="N17"/>
      <c r="O17"/>
    </row>
    <row r="18" spans="1:15" ht="25.5">
      <c r="A18" s="12" t="s">
        <v>398</v>
      </c>
      <c r="B18" s="32">
        <v>39586</v>
      </c>
      <c r="C18" s="31">
        <v>164282000</v>
      </c>
      <c r="D18" s="32">
        <v>16666</v>
      </c>
      <c r="E18" s="31">
        <v>59347000</v>
      </c>
      <c r="F18" s="245"/>
      <c r="G18" s="245"/>
      <c r="H18" s="245"/>
      <c r="I18" s="245"/>
      <c r="J18" s="248"/>
      <c r="K18" s="250"/>
      <c r="L18" s="248"/>
      <c r="M18" s="250"/>
      <c r="N18"/>
      <c r="O18"/>
    </row>
    <row r="19" spans="1:15" ht="12.75">
      <c r="A19" s="12" t="s">
        <v>399</v>
      </c>
      <c r="B19" s="32">
        <v>4700</v>
      </c>
      <c r="C19" s="31">
        <v>25362000</v>
      </c>
      <c r="D19" s="32">
        <v>24886</v>
      </c>
      <c r="E19" s="31">
        <v>130935000</v>
      </c>
      <c r="F19" s="32">
        <v>1130</v>
      </c>
      <c r="G19" s="33">
        <v>4504</v>
      </c>
      <c r="H19" s="30">
        <v>171</v>
      </c>
      <c r="I19" s="31">
        <v>617000</v>
      </c>
      <c r="J19" s="33">
        <f>F19+B19</f>
        <v>5830</v>
      </c>
      <c r="K19" s="34">
        <f>G19+C19</f>
        <v>25366504</v>
      </c>
      <c r="L19" s="33">
        <f>H19+D19</f>
        <v>25057</v>
      </c>
      <c r="M19" s="34">
        <f>I19+E19</f>
        <v>131552000</v>
      </c>
      <c r="N19"/>
      <c r="O19"/>
    </row>
    <row r="21" spans="1:5" ht="25.5" customHeight="1">
      <c r="A21" s="256" t="s">
        <v>70</v>
      </c>
      <c r="B21" s="256"/>
      <c r="C21" s="256"/>
      <c r="D21" s="256"/>
      <c r="E21" s="256"/>
    </row>
    <row r="22" spans="1:3" ht="25.5" customHeight="1">
      <c r="A22" s="227" t="s">
        <v>63</v>
      </c>
      <c r="B22" s="227"/>
      <c r="C22" s="227"/>
    </row>
    <row r="23" spans="1:5" ht="25.5" customHeight="1">
      <c r="A23" s="82"/>
      <c r="B23" s="82"/>
      <c r="C23" s="82"/>
      <c r="D23" s="254" t="s">
        <v>66</v>
      </c>
      <c r="E23" s="255"/>
    </row>
    <row r="24" spans="1:5" ht="25.5">
      <c r="A24" s="12"/>
      <c r="B24" s="25" t="s">
        <v>275</v>
      </c>
      <c r="C24" s="81" t="s">
        <v>276</v>
      </c>
      <c r="D24" s="86" t="s">
        <v>64</v>
      </c>
      <c r="E24" s="25" t="s">
        <v>65</v>
      </c>
    </row>
    <row r="25" spans="1:5" ht="12.75">
      <c r="A25" s="12" t="s">
        <v>278</v>
      </c>
      <c r="B25" s="39" t="s">
        <v>62</v>
      </c>
      <c r="C25" s="85">
        <v>0.76</v>
      </c>
      <c r="D25" s="87">
        <v>0.51</v>
      </c>
      <c r="E25" s="39">
        <v>0.27</v>
      </c>
    </row>
    <row r="26" spans="1:5" ht="25.5">
      <c r="A26" s="12" t="s">
        <v>279</v>
      </c>
      <c r="B26" s="39">
        <v>0.58</v>
      </c>
      <c r="C26" s="85">
        <v>0.42</v>
      </c>
      <c r="D26" s="88"/>
      <c r="E26" s="29"/>
    </row>
    <row r="27" spans="1:5" ht="12.75">
      <c r="A27" s="12" t="s">
        <v>498</v>
      </c>
      <c r="B27" s="39">
        <v>0.32</v>
      </c>
      <c r="C27" s="85">
        <v>0.68</v>
      </c>
      <c r="D27" s="88"/>
      <c r="E27" s="29"/>
    </row>
    <row r="28" spans="1:5" ht="25.5">
      <c r="A28" s="70" t="s">
        <v>397</v>
      </c>
      <c r="B28" s="39">
        <v>0.4</v>
      </c>
      <c r="C28" s="85">
        <v>0.6</v>
      </c>
      <c r="D28" s="88"/>
      <c r="E28" s="29"/>
    </row>
    <row r="29" spans="1:5" ht="25.5">
      <c r="A29" s="12" t="s">
        <v>398</v>
      </c>
      <c r="B29" s="39">
        <v>0.35</v>
      </c>
      <c r="C29" s="85">
        <v>0.65</v>
      </c>
      <c r="D29" s="88"/>
      <c r="E29" s="29"/>
    </row>
    <row r="30" spans="1:5" ht="12.75">
      <c r="A30" s="12" t="s">
        <v>500</v>
      </c>
      <c r="B30" s="39">
        <v>0.44</v>
      </c>
      <c r="C30" s="85">
        <v>0.56</v>
      </c>
      <c r="D30" s="88"/>
      <c r="E30" s="29"/>
    </row>
    <row r="31" spans="1:3" ht="12.75">
      <c r="A31" s="83"/>
      <c r="B31" s="84"/>
      <c r="C31" s="84"/>
    </row>
    <row r="32" spans="1:2" ht="15.75">
      <c r="A32" s="91" t="s">
        <v>938</v>
      </c>
      <c r="B32" s="92"/>
    </row>
    <row r="33" spans="1:4" ht="18" customHeight="1">
      <c r="A33" s="227" t="s">
        <v>961</v>
      </c>
      <c r="B33" s="227"/>
      <c r="D33" s="41"/>
    </row>
    <row r="34" spans="1:13" ht="75.75" customHeight="1">
      <c r="A34" s="40"/>
      <c r="B34" s="25" t="s">
        <v>437</v>
      </c>
      <c r="C34" s="25" t="s">
        <v>68</v>
      </c>
      <c r="I34" s="42"/>
      <c r="J34"/>
      <c r="K34"/>
      <c r="L34"/>
      <c r="M34"/>
    </row>
    <row r="35" spans="1:3" ht="12.75">
      <c r="A35" s="26" t="s">
        <v>280</v>
      </c>
      <c r="B35" s="29">
        <v>313</v>
      </c>
      <c r="C35" s="29"/>
    </row>
    <row r="36" spans="1:5" ht="12.75">
      <c r="A36" s="26" t="s">
        <v>281</v>
      </c>
      <c r="B36" s="29">
        <v>0</v>
      </c>
      <c r="C36" s="29"/>
      <c r="D36"/>
      <c r="E36"/>
    </row>
    <row r="37" spans="1:5" ht="25.5">
      <c r="A37" s="26" t="s">
        <v>282</v>
      </c>
      <c r="B37" s="29">
        <v>0</v>
      </c>
      <c r="C37" s="29"/>
      <c r="D37"/>
      <c r="E37"/>
    </row>
    <row r="38" spans="1:3" ht="12.75">
      <c r="A38" s="26" t="s">
        <v>283</v>
      </c>
      <c r="B38" s="27">
        <v>5158</v>
      </c>
      <c r="C38" s="29"/>
    </row>
    <row r="39" spans="1:3" ht="12.75">
      <c r="A39" s="26" t="s">
        <v>284</v>
      </c>
      <c r="B39" s="29">
        <v>0</v>
      </c>
      <c r="C39" s="29"/>
    </row>
    <row r="40" spans="1:3" ht="12.75">
      <c r="A40" s="26" t="s">
        <v>285</v>
      </c>
      <c r="B40" s="29">
        <v>625</v>
      </c>
      <c r="C40" s="29"/>
    </row>
    <row r="41" spans="1:3" ht="12.75">
      <c r="A41" s="26" t="s">
        <v>286</v>
      </c>
      <c r="B41" s="27">
        <v>3595</v>
      </c>
      <c r="C41" s="29"/>
    </row>
    <row r="42" spans="1:3" ht="12.75">
      <c r="A42" s="26" t="s">
        <v>287</v>
      </c>
      <c r="B42" s="29">
        <v>469</v>
      </c>
      <c r="C42" s="29"/>
    </row>
    <row r="43" spans="1:3" ht="12.75">
      <c r="A43" s="26" t="s">
        <v>297</v>
      </c>
      <c r="B43" s="27">
        <v>5471</v>
      </c>
      <c r="C43" s="29"/>
    </row>
    <row r="44" spans="1:3" ht="12.75">
      <c r="A44" s="26" t="s">
        <v>67</v>
      </c>
      <c r="B44" s="27">
        <f>SUM(B35:B43)</f>
        <v>15631</v>
      </c>
      <c r="C44" s="27">
        <v>29459</v>
      </c>
    </row>
    <row r="45" ht="12.75">
      <c r="B45" s="4"/>
    </row>
    <row r="46" spans="1:7" ht="32.25" customHeight="1">
      <c r="A46" s="234" t="s">
        <v>960</v>
      </c>
      <c r="B46" s="234"/>
      <c r="C46" s="234"/>
      <c r="D46" s="234"/>
      <c r="E46" s="234"/>
      <c r="F46" s="234"/>
      <c r="G46" s="234"/>
    </row>
    <row r="47" spans="1:4" ht="12.75">
      <c r="A47" s="43"/>
      <c r="B47"/>
      <c r="C47"/>
      <c r="D47"/>
    </row>
    <row r="48" spans="1:7" ht="76.5">
      <c r="A48" s="45" t="s">
        <v>288</v>
      </c>
      <c r="B48" s="46" t="s">
        <v>339</v>
      </c>
      <c r="C48" s="46" t="s">
        <v>289</v>
      </c>
      <c r="D48" s="46" t="s">
        <v>340</v>
      </c>
      <c r="E48" s="46" t="s">
        <v>290</v>
      </c>
      <c r="F48" s="46" t="s">
        <v>291</v>
      </c>
      <c r="G48" s="46" t="s">
        <v>292</v>
      </c>
    </row>
    <row r="49" spans="1:7" ht="25.5">
      <c r="A49" s="45" t="s">
        <v>328</v>
      </c>
      <c r="B49" s="164" t="s">
        <v>341</v>
      </c>
      <c r="C49" s="47">
        <v>11500</v>
      </c>
      <c r="D49" s="48">
        <v>0.183</v>
      </c>
      <c r="E49" s="50" t="s">
        <v>294</v>
      </c>
      <c r="F49" s="51">
        <v>10</v>
      </c>
      <c r="G49" s="51">
        <v>115000</v>
      </c>
    </row>
    <row r="50" spans="1:7" ht="25.5">
      <c r="A50" s="45" t="s">
        <v>293</v>
      </c>
      <c r="B50" s="160" t="s">
        <v>342</v>
      </c>
      <c r="C50" s="52" t="s">
        <v>343</v>
      </c>
      <c r="D50" s="48">
        <v>0.168</v>
      </c>
      <c r="E50" s="50" t="s">
        <v>296</v>
      </c>
      <c r="F50" s="51">
        <v>66</v>
      </c>
      <c r="G50" s="51">
        <v>696300</v>
      </c>
    </row>
    <row r="51" spans="1:7" ht="25.5">
      <c r="A51" s="45" t="s">
        <v>297</v>
      </c>
      <c r="B51" s="164" t="s">
        <v>344</v>
      </c>
      <c r="C51" s="47">
        <v>10215</v>
      </c>
      <c r="D51" s="48">
        <v>0.162</v>
      </c>
      <c r="E51" s="50" t="s">
        <v>298</v>
      </c>
      <c r="F51" s="52" t="s">
        <v>299</v>
      </c>
      <c r="G51" s="51">
        <v>562000</v>
      </c>
    </row>
    <row r="52" spans="1:7" ht="12.75">
      <c r="A52" s="45" t="s">
        <v>295</v>
      </c>
      <c r="B52" s="164" t="s">
        <v>344</v>
      </c>
      <c r="C52" s="47">
        <v>10000</v>
      </c>
      <c r="D52" s="48">
        <v>0.159</v>
      </c>
      <c r="E52" s="50" t="s">
        <v>327</v>
      </c>
      <c r="F52" s="51">
        <v>65</v>
      </c>
      <c r="G52" s="51">
        <v>650000</v>
      </c>
    </row>
    <row r="53" spans="1:7" ht="25.5">
      <c r="A53" s="45" t="s">
        <v>300</v>
      </c>
      <c r="B53" s="160" t="s">
        <v>345</v>
      </c>
      <c r="C53" s="47">
        <v>8385</v>
      </c>
      <c r="D53" s="48">
        <v>0.133</v>
      </c>
      <c r="E53" s="50" t="s">
        <v>298</v>
      </c>
      <c r="F53" s="51">
        <v>40</v>
      </c>
      <c r="G53" s="51">
        <v>335400</v>
      </c>
    </row>
    <row r="54" spans="1:7" ht="25.5">
      <c r="A54" s="45" t="s">
        <v>332</v>
      </c>
      <c r="B54" s="164" t="s">
        <v>277</v>
      </c>
      <c r="C54" s="47">
        <v>3900</v>
      </c>
      <c r="D54" s="48">
        <v>0.062</v>
      </c>
      <c r="E54" s="50" t="s">
        <v>329</v>
      </c>
      <c r="F54" s="51">
        <v>13</v>
      </c>
      <c r="G54" s="51">
        <v>50700</v>
      </c>
    </row>
    <row r="55" spans="1:7" ht="38.25">
      <c r="A55" s="45" t="s">
        <v>286</v>
      </c>
      <c r="B55" s="164" t="s">
        <v>346</v>
      </c>
      <c r="C55" s="47">
        <v>3730</v>
      </c>
      <c r="D55" s="48">
        <v>0.059</v>
      </c>
      <c r="E55" s="50" t="s">
        <v>331</v>
      </c>
      <c r="F55" s="51">
        <v>47</v>
      </c>
      <c r="G55" s="51">
        <v>175310</v>
      </c>
    </row>
    <row r="56" spans="1:7" ht="38.25">
      <c r="A56" s="45" t="s">
        <v>330</v>
      </c>
      <c r="B56" s="160" t="s">
        <v>347</v>
      </c>
      <c r="C56" s="47">
        <v>3200</v>
      </c>
      <c r="D56" s="48">
        <v>0.051</v>
      </c>
      <c r="E56" s="50" t="s">
        <v>333</v>
      </c>
      <c r="F56" s="51">
        <v>48</v>
      </c>
      <c r="G56" s="51">
        <v>84500</v>
      </c>
    </row>
    <row r="57" spans="1:7" ht="12.75">
      <c r="A57" s="45" t="s">
        <v>334</v>
      </c>
      <c r="B57" s="160" t="s">
        <v>348</v>
      </c>
      <c r="C57" s="52">
        <v>815</v>
      </c>
      <c r="D57" s="48">
        <v>0.013</v>
      </c>
      <c r="E57" s="50" t="s">
        <v>335</v>
      </c>
      <c r="F57" s="51">
        <v>44</v>
      </c>
      <c r="G57" s="51">
        <v>35860</v>
      </c>
    </row>
    <row r="58" spans="1:7" ht="12.75">
      <c r="A58" s="45" t="s">
        <v>338</v>
      </c>
      <c r="B58" s="160" t="s">
        <v>348</v>
      </c>
      <c r="C58" s="52">
        <v>380</v>
      </c>
      <c r="D58" s="48">
        <v>0.006</v>
      </c>
      <c r="E58" s="50" t="s">
        <v>337</v>
      </c>
      <c r="F58" s="51">
        <v>37</v>
      </c>
      <c r="G58" s="51">
        <v>14060</v>
      </c>
    </row>
    <row r="59" spans="1:7" ht="25.5">
      <c r="A59" s="45" t="s">
        <v>336</v>
      </c>
      <c r="B59" s="160" t="s">
        <v>348</v>
      </c>
      <c r="C59" s="52">
        <v>250</v>
      </c>
      <c r="D59" s="48">
        <v>0.004</v>
      </c>
      <c r="E59" s="50" t="s">
        <v>296</v>
      </c>
      <c r="F59" s="51">
        <v>100</v>
      </c>
      <c r="G59" s="51">
        <v>25000</v>
      </c>
    </row>
    <row r="60" spans="1:7" ht="12.75">
      <c r="A60" s="45" t="s">
        <v>392</v>
      </c>
      <c r="B60" s="73"/>
      <c r="C60" s="53">
        <v>62925</v>
      </c>
      <c r="D60" s="54">
        <v>1</v>
      </c>
      <c r="E60" s="45"/>
      <c r="F60" s="55">
        <v>41</v>
      </c>
      <c r="G60" s="55">
        <v>2744130</v>
      </c>
    </row>
    <row r="61" spans="1:4" ht="12.75">
      <c r="A61" s="44" t="s">
        <v>937</v>
      </c>
      <c r="B61"/>
      <c r="C61"/>
      <c r="D61"/>
    </row>
    <row r="63" spans="1:9" ht="22.5" customHeight="1">
      <c r="A63" s="234" t="s">
        <v>964</v>
      </c>
      <c r="B63" s="234"/>
      <c r="C63" s="234"/>
      <c r="D63" s="234"/>
      <c r="E63" s="234"/>
      <c r="F63" s="234"/>
      <c r="G63" s="234"/>
      <c r="H63" s="234"/>
      <c r="I63" s="234"/>
    </row>
    <row r="64" spans="1:9" ht="9" customHeight="1">
      <c r="A64" s="93"/>
      <c r="B64" s="93"/>
      <c r="C64" s="93"/>
      <c r="D64" s="93"/>
      <c r="E64" s="93"/>
      <c r="F64" s="93"/>
      <c r="G64" s="93"/>
      <c r="H64" s="93"/>
      <c r="I64" s="93"/>
    </row>
    <row r="65" spans="1:8" ht="12.75">
      <c r="A65" s="57" t="s">
        <v>963</v>
      </c>
      <c r="B65" s="57"/>
      <c r="C65" s="57"/>
      <c r="D65" s="57"/>
      <c r="E65" s="58"/>
      <c r="F65" s="5"/>
      <c r="G65" s="59"/>
      <c r="H65" s="5"/>
    </row>
    <row r="66" spans="1:10" ht="12.75">
      <c r="A66" s="66"/>
      <c r="B66" s="261" t="s">
        <v>939</v>
      </c>
      <c r="C66" s="261" t="s">
        <v>940</v>
      </c>
      <c r="D66" s="264" t="s">
        <v>962</v>
      </c>
      <c r="E66" s="261" t="s">
        <v>941</v>
      </c>
      <c r="F66" s="229" t="s">
        <v>392</v>
      </c>
      <c r="G66" s="230"/>
      <c r="H66" s="267" t="s">
        <v>966</v>
      </c>
      <c r="I66" s="267" t="s">
        <v>965</v>
      </c>
      <c r="J66"/>
    </row>
    <row r="67" spans="1:10" ht="54.75" customHeight="1">
      <c r="A67" s="68"/>
      <c r="B67" s="262"/>
      <c r="C67" s="263"/>
      <c r="D67" s="265"/>
      <c r="E67" s="263"/>
      <c r="F67" s="231"/>
      <c r="G67" s="217"/>
      <c r="H67" s="267"/>
      <c r="I67" s="267"/>
      <c r="J67"/>
    </row>
    <row r="68" spans="1:10" ht="24" customHeight="1">
      <c r="A68" s="67" t="s">
        <v>277</v>
      </c>
      <c r="B68" s="38"/>
      <c r="C68" s="38"/>
      <c r="D68" s="36"/>
      <c r="E68" s="38"/>
      <c r="F68" s="12"/>
      <c r="G68" s="12"/>
      <c r="H68" s="49"/>
      <c r="I68" s="49"/>
      <c r="J68"/>
    </row>
    <row r="69" spans="1:10" ht="12.75">
      <c r="A69" s="56" t="s">
        <v>942</v>
      </c>
      <c r="B69" s="64">
        <v>2561</v>
      </c>
      <c r="C69" s="64">
        <v>1184</v>
      </c>
      <c r="D69" s="64">
        <v>1133</v>
      </c>
      <c r="E69" s="64">
        <v>1291</v>
      </c>
      <c r="F69" s="29">
        <f>SUM(B69:E69)</f>
        <v>6169</v>
      </c>
      <c r="G69" s="255">
        <f>F69+F70</f>
        <v>19020</v>
      </c>
      <c r="H69" s="255">
        <v>36</v>
      </c>
      <c r="I69" s="268">
        <v>684749</v>
      </c>
      <c r="J69"/>
    </row>
    <row r="70" spans="1:10" ht="12.75">
      <c r="A70" s="56" t="s">
        <v>943</v>
      </c>
      <c r="B70" s="71">
        <v>5336</v>
      </c>
      <c r="C70" s="71">
        <v>2467</v>
      </c>
      <c r="D70" s="71">
        <v>2358</v>
      </c>
      <c r="E70" s="71">
        <v>2690</v>
      </c>
      <c r="F70" s="61">
        <f>SUM(B70:E70)</f>
        <v>12851</v>
      </c>
      <c r="G70" s="266"/>
      <c r="H70" s="266"/>
      <c r="I70" s="266"/>
      <c r="J70"/>
    </row>
    <row r="71" spans="1:10" ht="12.75">
      <c r="A71" s="60" t="s">
        <v>498</v>
      </c>
      <c r="B71" s="63"/>
      <c r="C71" s="63"/>
      <c r="D71" s="63"/>
      <c r="E71" s="63"/>
      <c r="F71" s="63"/>
      <c r="G71" s="63"/>
      <c r="H71" s="63"/>
      <c r="I71" s="63"/>
      <c r="J71"/>
    </row>
    <row r="72" spans="1:10" ht="12.75">
      <c r="A72" s="56" t="s">
        <v>942</v>
      </c>
      <c r="B72" s="72">
        <v>116</v>
      </c>
      <c r="C72" s="72">
        <v>1782</v>
      </c>
      <c r="D72" s="72">
        <v>261</v>
      </c>
      <c r="E72" s="72">
        <v>57</v>
      </c>
      <c r="F72" s="62">
        <f>SUM(B72:E72)</f>
        <v>2216</v>
      </c>
      <c r="G72" s="228">
        <f>F72+F73</f>
        <v>6456</v>
      </c>
      <c r="H72" s="228">
        <v>30</v>
      </c>
      <c r="I72" s="260">
        <v>193632</v>
      </c>
      <c r="J72"/>
    </row>
    <row r="73" spans="1:10" ht="12.75">
      <c r="A73" s="56" t="s">
        <v>943</v>
      </c>
      <c r="B73" s="64">
        <v>194</v>
      </c>
      <c r="C73" s="64">
        <v>2672</v>
      </c>
      <c r="D73" s="64">
        <v>875</v>
      </c>
      <c r="E73" s="64">
        <v>499</v>
      </c>
      <c r="F73" s="29">
        <f>SUM(B73:E73)</f>
        <v>4240</v>
      </c>
      <c r="G73" s="255"/>
      <c r="H73" s="255"/>
      <c r="I73" s="255"/>
      <c r="J73"/>
    </row>
    <row r="74" spans="1:10" ht="12.75">
      <c r="A74" s="8"/>
      <c r="B74" s="69"/>
      <c r="C74" s="69"/>
      <c r="D74" s="69"/>
      <c r="E74" s="69"/>
      <c r="F74" s="5"/>
      <c r="G74" s="59"/>
      <c r="H74" s="59"/>
      <c r="I74" s="59"/>
      <c r="J74"/>
    </row>
    <row r="75" spans="1:7" ht="14.25" customHeight="1">
      <c r="A75" s="226" t="s">
        <v>69</v>
      </c>
      <c r="B75" s="226"/>
      <c r="C75" s="226"/>
      <c r="D75" s="226"/>
      <c r="E75" s="226"/>
      <c r="F75" s="226"/>
      <c r="G75" s="226"/>
    </row>
    <row r="76" spans="1:7" ht="12.75">
      <c r="A76" s="236"/>
      <c r="B76" s="237" t="s">
        <v>1237</v>
      </c>
      <c r="C76" s="237"/>
      <c r="D76" s="237"/>
      <c r="E76" s="237"/>
      <c r="F76" s="237"/>
      <c r="G76" s="237"/>
    </row>
    <row r="77" spans="1:7" ht="9.75" customHeight="1">
      <c r="A77" s="236"/>
      <c r="B77" s="237"/>
      <c r="C77" s="237"/>
      <c r="D77" s="237"/>
      <c r="E77" s="237"/>
      <c r="F77" s="237"/>
      <c r="G77" s="237"/>
    </row>
    <row r="78" spans="1:7" ht="12.75" hidden="1">
      <c r="A78" s="236"/>
      <c r="B78" s="237"/>
      <c r="C78" s="237"/>
      <c r="D78" s="237"/>
      <c r="E78" s="237"/>
      <c r="F78" s="237"/>
      <c r="G78" s="237"/>
    </row>
    <row r="79" spans="1:8" ht="12.75">
      <c r="A79" s="236"/>
      <c r="B79" s="267" t="s">
        <v>337</v>
      </c>
      <c r="C79" s="267" t="s">
        <v>958</v>
      </c>
      <c r="D79" s="267" t="s">
        <v>959</v>
      </c>
      <c r="E79" s="267" t="s">
        <v>944</v>
      </c>
      <c r="F79" s="267" t="s">
        <v>945</v>
      </c>
      <c r="G79" s="267" t="s">
        <v>392</v>
      </c>
      <c r="H79"/>
    </row>
    <row r="80" spans="1:8" ht="32.25" customHeight="1">
      <c r="A80" s="236"/>
      <c r="B80" s="267"/>
      <c r="C80" s="267"/>
      <c r="D80" s="267"/>
      <c r="E80" s="267"/>
      <c r="F80" s="267"/>
      <c r="G80" s="267"/>
      <c r="H80"/>
    </row>
    <row r="81" spans="1:8" ht="12.75">
      <c r="A81" s="89" t="s">
        <v>946</v>
      </c>
      <c r="B81" s="90"/>
      <c r="C81" s="90">
        <v>75</v>
      </c>
      <c r="D81" s="90">
        <v>13</v>
      </c>
      <c r="E81" s="90">
        <v>13</v>
      </c>
      <c r="F81" s="90"/>
      <c r="G81" s="90">
        <v>100</v>
      </c>
      <c r="H81"/>
    </row>
    <row r="82" spans="1:8" ht="12.75">
      <c r="A82" s="89" t="s">
        <v>947</v>
      </c>
      <c r="B82" s="90">
        <v>60</v>
      </c>
      <c r="C82" s="90"/>
      <c r="D82" s="90">
        <v>20</v>
      </c>
      <c r="E82" s="90"/>
      <c r="F82" s="90">
        <v>20</v>
      </c>
      <c r="G82" s="90">
        <v>100</v>
      </c>
      <c r="H82"/>
    </row>
    <row r="84" spans="1:7" ht="39" customHeight="1">
      <c r="A84" s="234" t="s">
        <v>662</v>
      </c>
      <c r="B84" s="234"/>
      <c r="C84" s="234"/>
      <c r="D84" s="234"/>
      <c r="E84" s="234"/>
      <c r="F84" s="234"/>
      <c r="G84" s="234"/>
    </row>
    <row r="85" spans="1:3" ht="30" customHeight="1">
      <c r="A85" s="233"/>
      <c r="B85" s="233" t="s">
        <v>659</v>
      </c>
      <c r="C85" s="233"/>
    </row>
    <row r="86" spans="1:3" ht="12.75">
      <c r="A86" s="233"/>
      <c r="B86" s="233"/>
      <c r="C86" s="233"/>
    </row>
    <row r="87" spans="1:3" ht="18.75" customHeight="1">
      <c r="A87" s="45" t="s">
        <v>498</v>
      </c>
      <c r="B87" s="232" t="s">
        <v>663</v>
      </c>
      <c r="C87" s="232"/>
    </row>
    <row r="88" spans="1:7" ht="24" customHeight="1">
      <c r="A88" s="169" t="s">
        <v>277</v>
      </c>
      <c r="B88" s="232" t="s">
        <v>664</v>
      </c>
      <c r="C88" s="232"/>
      <c r="G88" s="1"/>
    </row>
    <row r="89" spans="1:3" ht="30" customHeight="1">
      <c r="A89" s="45" t="s">
        <v>500</v>
      </c>
      <c r="B89" s="232" t="s">
        <v>654</v>
      </c>
      <c r="C89" s="232"/>
    </row>
    <row r="90" spans="1:3" ht="21" customHeight="1">
      <c r="A90" s="45" t="s">
        <v>537</v>
      </c>
      <c r="B90" s="232" t="s">
        <v>655</v>
      </c>
      <c r="C90" s="232"/>
    </row>
    <row r="91" spans="1:3" ht="46.5" customHeight="1">
      <c r="A91" s="45" t="s">
        <v>656</v>
      </c>
      <c r="B91" s="232" t="s">
        <v>657</v>
      </c>
      <c r="C91" s="232"/>
    </row>
    <row r="92" spans="1:3" ht="45" customHeight="1">
      <c r="A92" s="45" t="s">
        <v>398</v>
      </c>
      <c r="B92" s="232" t="s">
        <v>657</v>
      </c>
      <c r="C92" s="232"/>
    </row>
    <row r="93" spans="1:3" ht="23.25" customHeight="1">
      <c r="A93" s="45" t="s">
        <v>658</v>
      </c>
      <c r="B93" s="232" t="s">
        <v>655</v>
      </c>
      <c r="C93" s="232"/>
    </row>
    <row r="94" spans="1:3" ht="30.75" customHeight="1">
      <c r="A94" s="219" t="s">
        <v>660</v>
      </c>
      <c r="B94" s="219"/>
      <c r="C94" s="219"/>
    </row>
    <row r="95" spans="1:6" ht="49.5" customHeight="1">
      <c r="A95" s="220" t="s">
        <v>661</v>
      </c>
      <c r="B95" s="220"/>
      <c r="C95" s="220"/>
      <c r="D95" s="44"/>
      <c r="E95" s="44"/>
      <c r="F95" s="44"/>
    </row>
  </sheetData>
  <mergeCells count="69">
    <mergeCell ref="A2:M2"/>
    <mergeCell ref="B93:C93"/>
    <mergeCell ref="A94:C94"/>
    <mergeCell ref="A95:C95"/>
    <mergeCell ref="B87:C87"/>
    <mergeCell ref="B88:C88"/>
    <mergeCell ref="B89:C89"/>
    <mergeCell ref="B90:C90"/>
    <mergeCell ref="B91:C91"/>
    <mergeCell ref="A46:G46"/>
    <mergeCell ref="A1:M1"/>
    <mergeCell ref="A3:M3"/>
    <mergeCell ref="A75:G75"/>
    <mergeCell ref="A22:C22"/>
    <mergeCell ref="G72:G73"/>
    <mergeCell ref="H69:H70"/>
    <mergeCell ref="H72:H73"/>
    <mergeCell ref="F66:G67"/>
    <mergeCell ref="A33:B33"/>
    <mergeCell ref="A63:I63"/>
    <mergeCell ref="B92:C92"/>
    <mergeCell ref="A85:A86"/>
    <mergeCell ref="A84:G84"/>
    <mergeCell ref="B85:C86"/>
    <mergeCell ref="H66:H67"/>
    <mergeCell ref="A76:A80"/>
    <mergeCell ref="B76:G78"/>
    <mergeCell ref="B79:B80"/>
    <mergeCell ref="E79:E80"/>
    <mergeCell ref="F79:F80"/>
    <mergeCell ref="G79:G80"/>
    <mergeCell ref="C79:C80"/>
    <mergeCell ref="D79:D80"/>
    <mergeCell ref="F14:G14"/>
    <mergeCell ref="J17:J18"/>
    <mergeCell ref="I72:I73"/>
    <mergeCell ref="B66:B67"/>
    <mergeCell ref="C66:C67"/>
    <mergeCell ref="D66:D67"/>
    <mergeCell ref="E66:E67"/>
    <mergeCell ref="G69:G70"/>
    <mergeCell ref="I66:I67"/>
    <mergeCell ref="I69:I70"/>
    <mergeCell ref="D23:E23"/>
    <mergeCell ref="A21:E21"/>
    <mergeCell ref="A4:E4"/>
    <mergeCell ref="B5:C5"/>
    <mergeCell ref="D5:E5"/>
    <mergeCell ref="B14:C14"/>
    <mergeCell ref="A13:A15"/>
    <mergeCell ref="D14:E14"/>
    <mergeCell ref="L5:M5"/>
    <mergeCell ref="B13:E13"/>
    <mergeCell ref="A12:D12"/>
    <mergeCell ref="F13:I13"/>
    <mergeCell ref="J13:M13"/>
    <mergeCell ref="H5:I5"/>
    <mergeCell ref="F5:G5"/>
    <mergeCell ref="J5:K5"/>
    <mergeCell ref="L14:M14"/>
    <mergeCell ref="H14:I14"/>
    <mergeCell ref="F17:F18"/>
    <mergeCell ref="G17:G18"/>
    <mergeCell ref="H17:H18"/>
    <mergeCell ref="I17:I18"/>
    <mergeCell ref="L17:L18"/>
    <mergeCell ref="M17:M18"/>
    <mergeCell ref="J14:K14"/>
    <mergeCell ref="K17:K18"/>
  </mergeCells>
  <printOptions/>
  <pageMargins left="0.75" right="0.31" top="0.61" bottom="1" header="0.3" footer="0.5"/>
  <pageSetup fitToHeight="3" fitToWidth="1" horizontalDpi="600" verticalDpi="600" orientation="landscape" paperSize="9" scale="70"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61"/>
  <sheetViews>
    <sheetView workbookViewId="0" topLeftCell="A1">
      <selection activeCell="C60" sqref="C60"/>
    </sheetView>
  </sheetViews>
  <sheetFormatPr defaultColWidth="9.140625" defaultRowHeight="12.75"/>
  <cols>
    <col min="1" max="1" width="27.421875" style="94" customWidth="1"/>
    <col min="2" max="2" width="18.140625" style="94" customWidth="1"/>
    <col min="3" max="3" width="21.140625" style="94" customWidth="1"/>
    <col min="4" max="4" width="33.421875" style="94" customWidth="1"/>
    <col min="5" max="5" width="36.00390625" style="94" customWidth="1"/>
  </cols>
  <sheetData>
    <row r="1" spans="1:5" ht="15.75">
      <c r="A1" s="283" t="s">
        <v>637</v>
      </c>
      <c r="B1" s="284"/>
      <c r="C1" s="284"/>
      <c r="D1" s="284"/>
      <c r="E1" s="285"/>
    </row>
    <row r="2" spans="1:5" ht="27.75" customHeight="1">
      <c r="A2" s="289" t="s">
        <v>460</v>
      </c>
      <c r="B2" s="289"/>
      <c r="C2" s="289"/>
      <c r="D2" s="289"/>
      <c r="E2" s="289"/>
    </row>
    <row r="3" spans="1:8" ht="15">
      <c r="A3" s="286" t="s">
        <v>584</v>
      </c>
      <c r="B3" s="287"/>
      <c r="C3" s="287"/>
      <c r="D3" s="287"/>
      <c r="E3" s="288"/>
      <c r="F3" s="7"/>
      <c r="G3" s="7"/>
      <c r="H3" s="7"/>
    </row>
    <row r="4" spans="1:8" ht="25.5" customHeight="1">
      <c r="A4" s="272" t="s">
        <v>626</v>
      </c>
      <c r="B4" s="272"/>
      <c r="C4" s="272"/>
      <c r="D4" s="272"/>
      <c r="E4" s="272"/>
      <c r="F4" s="13"/>
      <c r="G4" s="13"/>
      <c r="H4" s="13"/>
    </row>
    <row r="5" spans="1:8" ht="66" customHeight="1">
      <c r="A5" s="272" t="s">
        <v>625</v>
      </c>
      <c r="B5" s="272"/>
      <c r="C5" s="272"/>
      <c r="D5" s="272"/>
      <c r="E5" s="272"/>
      <c r="F5" s="13"/>
      <c r="G5" s="13"/>
      <c r="H5" s="13"/>
    </row>
    <row r="6" spans="1:8" ht="24.75" customHeight="1">
      <c r="A6" s="272" t="s">
        <v>627</v>
      </c>
      <c r="B6" s="272"/>
      <c r="C6" s="272"/>
      <c r="D6" s="272"/>
      <c r="E6" s="272"/>
      <c r="F6" s="13"/>
      <c r="G6" s="13"/>
      <c r="H6" s="13"/>
    </row>
    <row r="7" spans="1:8" ht="40.5" customHeight="1">
      <c r="A7" s="272" t="s">
        <v>170</v>
      </c>
      <c r="B7" s="272"/>
      <c r="C7" s="272"/>
      <c r="D7" s="272"/>
      <c r="E7" s="272"/>
      <c r="F7" s="13"/>
      <c r="G7" s="13"/>
      <c r="H7" s="13"/>
    </row>
    <row r="8" spans="1:8" ht="12.75" customHeight="1">
      <c r="A8" s="272" t="s">
        <v>172</v>
      </c>
      <c r="B8" s="272"/>
      <c r="C8" s="272"/>
      <c r="D8" s="272"/>
      <c r="E8" s="272"/>
      <c r="F8" s="13"/>
      <c r="G8" s="13"/>
      <c r="H8" s="13"/>
    </row>
    <row r="9" spans="1:8" ht="12.75" customHeight="1">
      <c r="A9" s="297" t="s">
        <v>585</v>
      </c>
      <c r="B9" s="297"/>
      <c r="C9" s="297"/>
      <c r="D9" s="297"/>
      <c r="E9" s="297"/>
      <c r="F9" s="99"/>
      <c r="G9" s="99"/>
      <c r="H9" s="99"/>
    </row>
    <row r="10" spans="1:8" ht="16.5" customHeight="1">
      <c r="A10" s="297" t="s">
        <v>586</v>
      </c>
      <c r="B10" s="297"/>
      <c r="C10" s="297"/>
      <c r="D10" s="297"/>
      <c r="E10" s="297"/>
      <c r="F10" s="99"/>
      <c r="G10" s="99"/>
      <c r="H10" s="99"/>
    </row>
    <row r="11" spans="1:8" ht="18.75" customHeight="1">
      <c r="A11" s="298" t="s">
        <v>587</v>
      </c>
      <c r="B11" s="299"/>
      <c r="C11" s="299"/>
      <c r="D11" s="299"/>
      <c r="E11" s="300"/>
      <c r="F11" s="3"/>
      <c r="G11" s="3"/>
      <c r="H11" s="3"/>
    </row>
    <row r="12" spans="1:8" ht="30" customHeight="1">
      <c r="A12" s="272" t="s">
        <v>171</v>
      </c>
      <c r="B12" s="272"/>
      <c r="C12" s="272"/>
      <c r="D12" s="272"/>
      <c r="E12" s="272"/>
      <c r="F12" s="13"/>
      <c r="G12" s="13"/>
      <c r="H12" s="13"/>
    </row>
    <row r="13" spans="1:8" ht="12.75" customHeight="1">
      <c r="A13" s="272" t="s">
        <v>636</v>
      </c>
      <c r="B13" s="272"/>
      <c r="C13" s="272"/>
      <c r="D13" s="272"/>
      <c r="E13" s="272"/>
      <c r="F13" s="13"/>
      <c r="G13" s="13"/>
      <c r="H13" s="13"/>
    </row>
    <row r="14" spans="1:8" ht="25.5" customHeight="1">
      <c r="A14" s="272" t="s">
        <v>183</v>
      </c>
      <c r="B14" s="272"/>
      <c r="C14" s="272"/>
      <c r="D14" s="272"/>
      <c r="E14" s="272"/>
      <c r="F14" s="13"/>
      <c r="G14" s="13"/>
      <c r="H14" s="13"/>
    </row>
    <row r="15" spans="1:8" ht="14.25" customHeight="1">
      <c r="A15" s="272" t="s">
        <v>588</v>
      </c>
      <c r="B15" s="272"/>
      <c r="C15" s="272"/>
      <c r="D15" s="272"/>
      <c r="E15" s="272"/>
      <c r="F15" s="13"/>
      <c r="G15" s="13"/>
      <c r="H15" s="13"/>
    </row>
    <row r="16" spans="1:8" ht="12.75" customHeight="1">
      <c r="A16" s="272" t="s">
        <v>589</v>
      </c>
      <c r="B16" s="272"/>
      <c r="C16" s="272"/>
      <c r="D16" s="272"/>
      <c r="E16" s="272"/>
      <c r="F16" s="13"/>
      <c r="G16" s="13"/>
      <c r="H16" s="13"/>
    </row>
    <row r="17" spans="1:8" ht="16.5" customHeight="1">
      <c r="A17" s="272" t="s">
        <v>591</v>
      </c>
      <c r="B17" s="272"/>
      <c r="C17" s="272"/>
      <c r="D17" s="272"/>
      <c r="E17" s="272"/>
      <c r="F17" s="13"/>
      <c r="G17" s="13"/>
      <c r="H17" s="13"/>
    </row>
    <row r="18" spans="1:8" ht="12.75" customHeight="1">
      <c r="A18" s="272" t="s">
        <v>592</v>
      </c>
      <c r="B18" s="272"/>
      <c r="C18" s="272"/>
      <c r="D18" s="272"/>
      <c r="E18" s="272"/>
      <c r="F18" s="13"/>
      <c r="G18" s="13"/>
      <c r="H18" s="13"/>
    </row>
    <row r="19" spans="1:8" ht="12.75" customHeight="1">
      <c r="A19" s="272" t="s">
        <v>590</v>
      </c>
      <c r="B19" s="272"/>
      <c r="C19" s="272"/>
      <c r="D19" s="272"/>
      <c r="E19" s="272"/>
      <c r="F19" s="13"/>
      <c r="G19" s="13"/>
      <c r="H19" s="13"/>
    </row>
    <row r="20" spans="1:8" ht="28.5" customHeight="1">
      <c r="A20" s="272" t="s">
        <v>593</v>
      </c>
      <c r="B20" s="272"/>
      <c r="C20" s="272"/>
      <c r="D20" s="272"/>
      <c r="E20" s="272"/>
      <c r="F20" s="13"/>
      <c r="G20" s="13"/>
      <c r="H20" s="13"/>
    </row>
    <row r="21" spans="1:5" ht="45.75" customHeight="1">
      <c r="A21" s="298" t="s">
        <v>461</v>
      </c>
      <c r="B21" s="299"/>
      <c r="C21" s="299"/>
      <c r="D21" s="299"/>
      <c r="E21" s="300"/>
    </row>
    <row r="22" spans="1:5" ht="7.5" customHeight="1" thickBot="1">
      <c r="A22" s="276"/>
      <c r="B22" s="276"/>
      <c r="C22" s="276"/>
      <c r="D22" s="276"/>
      <c r="E22" s="276"/>
    </row>
    <row r="23" spans="1:5" ht="24.75" thickBot="1">
      <c r="A23" s="100" t="s">
        <v>57</v>
      </c>
      <c r="B23" s="101" t="s">
        <v>58</v>
      </c>
      <c r="C23" s="101" t="s">
        <v>59</v>
      </c>
      <c r="D23" s="101" t="s">
        <v>60</v>
      </c>
      <c r="E23" s="101" t="s">
        <v>61</v>
      </c>
    </row>
    <row r="24" spans="1:5" ht="48.75" customHeight="1" thickBot="1">
      <c r="A24" s="273" t="s">
        <v>635</v>
      </c>
      <c r="B24" s="269" t="s">
        <v>86</v>
      </c>
      <c r="C24" s="269" t="s">
        <v>87</v>
      </c>
      <c r="D24" s="95" t="s">
        <v>88</v>
      </c>
      <c r="E24" s="95" t="s">
        <v>176</v>
      </c>
    </row>
    <row r="25" spans="1:5" ht="36.75" thickBot="1">
      <c r="A25" s="274"/>
      <c r="B25" s="270"/>
      <c r="C25" s="271"/>
      <c r="D25" s="95" t="s">
        <v>89</v>
      </c>
      <c r="E25" s="95" t="s">
        <v>175</v>
      </c>
    </row>
    <row r="26" spans="1:5" ht="72.75" thickBot="1">
      <c r="A26" s="274"/>
      <c r="B26" s="271"/>
      <c r="C26" s="95" t="s">
        <v>90</v>
      </c>
      <c r="D26" s="95" t="s">
        <v>91</v>
      </c>
      <c r="E26" s="95" t="s">
        <v>174</v>
      </c>
    </row>
    <row r="27" spans="1:5" ht="48" customHeight="1">
      <c r="A27" s="274"/>
      <c r="B27" s="269" t="s">
        <v>92</v>
      </c>
      <c r="C27" s="280" t="s">
        <v>34</v>
      </c>
      <c r="D27" s="98" t="s">
        <v>93</v>
      </c>
      <c r="E27" s="269" t="s">
        <v>94</v>
      </c>
    </row>
    <row r="28" spans="1:5" ht="24.75" thickBot="1">
      <c r="A28" s="274"/>
      <c r="B28" s="270"/>
      <c r="C28" s="281"/>
      <c r="D28" s="95" t="s">
        <v>850</v>
      </c>
      <c r="E28" s="270"/>
    </row>
    <row r="29" spans="1:5" ht="96.75" thickBot="1">
      <c r="A29" s="274"/>
      <c r="B29" s="270"/>
      <c r="C29" s="282"/>
      <c r="D29" s="95" t="s">
        <v>95</v>
      </c>
      <c r="E29" s="271"/>
    </row>
    <row r="30" spans="1:5" ht="48.75" thickBot="1">
      <c r="A30" s="274"/>
      <c r="B30" s="270"/>
      <c r="C30" s="269" t="s">
        <v>96</v>
      </c>
      <c r="D30" s="95" t="s">
        <v>97</v>
      </c>
      <c r="E30" s="95" t="s">
        <v>176</v>
      </c>
    </row>
    <row r="31" spans="1:5" ht="72.75" thickBot="1">
      <c r="A31" s="274"/>
      <c r="B31" s="271"/>
      <c r="C31" s="271"/>
      <c r="D31" s="95" t="s">
        <v>98</v>
      </c>
      <c r="E31" s="95" t="s">
        <v>176</v>
      </c>
    </row>
    <row r="32" spans="1:5" ht="24.75" thickBot="1">
      <c r="A32" s="274"/>
      <c r="B32" s="269" t="s">
        <v>99</v>
      </c>
      <c r="C32" s="269" t="s">
        <v>96</v>
      </c>
      <c r="D32" s="95" t="s">
        <v>88</v>
      </c>
      <c r="E32" s="95" t="s">
        <v>176</v>
      </c>
    </row>
    <row r="33" spans="1:5" ht="36.75" thickBot="1">
      <c r="A33" s="275"/>
      <c r="B33" s="271"/>
      <c r="C33" s="271"/>
      <c r="D33" s="95" t="s">
        <v>89</v>
      </c>
      <c r="E33" s="95" t="s">
        <v>175</v>
      </c>
    </row>
    <row r="34" spans="1:5" ht="13.5" thickBot="1">
      <c r="A34" s="277"/>
      <c r="B34" s="278"/>
      <c r="C34" s="278"/>
      <c r="D34" s="278"/>
      <c r="E34" s="279"/>
    </row>
    <row r="35" spans="1:5" ht="72.75" thickBot="1">
      <c r="A35" s="273" t="s">
        <v>583</v>
      </c>
      <c r="B35" s="269" t="s">
        <v>100</v>
      </c>
      <c r="C35" s="96" t="s">
        <v>96</v>
      </c>
      <c r="D35" s="96" t="s">
        <v>106</v>
      </c>
      <c r="E35" s="96" t="s">
        <v>30</v>
      </c>
    </row>
    <row r="36" spans="1:5" ht="60.75" thickBot="1">
      <c r="A36" s="274"/>
      <c r="B36" s="271"/>
      <c r="C36" s="95" t="s">
        <v>101</v>
      </c>
      <c r="D36" s="95" t="s">
        <v>102</v>
      </c>
      <c r="E36" s="95" t="s">
        <v>103</v>
      </c>
    </row>
    <row r="37" spans="1:5" ht="84.75" thickBot="1">
      <c r="A37" s="274"/>
      <c r="B37" s="269" t="s">
        <v>1193</v>
      </c>
      <c r="C37" s="269" t="s">
        <v>96</v>
      </c>
      <c r="D37" s="95" t="s">
        <v>104</v>
      </c>
      <c r="E37" s="95" t="s">
        <v>31</v>
      </c>
    </row>
    <row r="38" spans="1:5" ht="36.75" thickBot="1">
      <c r="A38" s="274"/>
      <c r="B38" s="270"/>
      <c r="C38" s="271"/>
      <c r="D38" s="95" t="s">
        <v>89</v>
      </c>
      <c r="E38" s="95" t="s">
        <v>173</v>
      </c>
    </row>
    <row r="39" spans="1:5" ht="69" customHeight="1">
      <c r="A39" s="274"/>
      <c r="B39" s="270"/>
      <c r="C39" s="269" t="s">
        <v>33</v>
      </c>
      <c r="D39" s="269" t="s">
        <v>651</v>
      </c>
      <c r="E39" s="98" t="s">
        <v>32</v>
      </c>
    </row>
    <row r="40" spans="1:5" ht="35.25" customHeight="1" thickBot="1">
      <c r="A40" s="275"/>
      <c r="B40" s="271"/>
      <c r="C40" s="271"/>
      <c r="D40" s="271"/>
      <c r="E40" s="95" t="s">
        <v>105</v>
      </c>
    </row>
    <row r="41" spans="1:5" ht="9.75" customHeight="1">
      <c r="A41" s="301"/>
      <c r="B41" s="301"/>
      <c r="C41" s="301"/>
      <c r="D41" s="301"/>
      <c r="E41" s="301"/>
    </row>
    <row r="42" spans="1:5" ht="15">
      <c r="A42" s="291" t="s">
        <v>638</v>
      </c>
      <c r="B42" s="291"/>
      <c r="C42" s="291"/>
      <c r="D42" s="291"/>
      <c r="E42" s="291"/>
    </row>
    <row r="43" spans="1:5" ht="21" customHeight="1">
      <c r="A43" s="290" t="s">
        <v>639</v>
      </c>
      <c r="B43" s="290"/>
      <c r="C43" s="292" t="s">
        <v>645</v>
      </c>
      <c r="D43" s="293"/>
      <c r="E43" s="294"/>
    </row>
    <row r="44" spans="1:5" ht="18.75" customHeight="1">
      <c r="A44" s="290" t="s">
        <v>642</v>
      </c>
      <c r="B44" s="290"/>
      <c r="C44" s="292" t="s">
        <v>646</v>
      </c>
      <c r="D44" s="295"/>
      <c r="E44" s="296"/>
    </row>
    <row r="45" spans="1:5" s="97" customFormat="1" ht="17.25" customHeight="1">
      <c r="A45" s="290" t="s">
        <v>640</v>
      </c>
      <c r="B45" s="290"/>
      <c r="C45" s="292" t="s">
        <v>649</v>
      </c>
      <c r="D45" s="293"/>
      <c r="E45" s="294"/>
    </row>
    <row r="46" spans="1:5" s="97" customFormat="1" ht="16.5" customHeight="1">
      <c r="A46" s="290" t="s">
        <v>641</v>
      </c>
      <c r="B46" s="290"/>
      <c r="C46" s="292" t="s">
        <v>650</v>
      </c>
      <c r="D46" s="293"/>
      <c r="E46" s="294"/>
    </row>
    <row r="47" spans="1:5" s="97" customFormat="1" ht="18.75" customHeight="1">
      <c r="A47" s="290" t="s">
        <v>643</v>
      </c>
      <c r="B47" s="290"/>
      <c r="C47" s="292" t="s">
        <v>647</v>
      </c>
      <c r="D47" s="293"/>
      <c r="E47" s="294"/>
    </row>
    <row r="48" spans="1:5" s="97" customFormat="1" ht="18.75" customHeight="1">
      <c r="A48" s="290" t="s">
        <v>644</v>
      </c>
      <c r="B48" s="290"/>
      <c r="C48" s="292" t="s">
        <v>648</v>
      </c>
      <c r="D48" s="293"/>
      <c r="E48" s="294"/>
    </row>
    <row r="49" spans="1:5" s="97" customFormat="1" ht="18" customHeight="1">
      <c r="A49" s="290" t="s">
        <v>652</v>
      </c>
      <c r="B49" s="290"/>
      <c r="C49" s="307" t="s">
        <v>653</v>
      </c>
      <c r="D49" s="308"/>
      <c r="E49" s="308"/>
    </row>
    <row r="50" spans="1:5" s="216" customFormat="1" ht="18.75" customHeight="1">
      <c r="A50" s="306" t="s">
        <v>351</v>
      </c>
      <c r="B50" s="306"/>
      <c r="C50" s="306"/>
      <c r="D50" s="306"/>
      <c r="E50" s="306"/>
    </row>
    <row r="51" spans="1:5" s="216" customFormat="1" ht="19.5" customHeight="1">
      <c r="A51" s="304" t="s">
        <v>349</v>
      </c>
      <c r="B51" s="305"/>
      <c r="C51" s="302" t="s">
        <v>350</v>
      </c>
      <c r="D51" s="302"/>
      <c r="E51" s="303"/>
    </row>
    <row r="52" spans="1:5" ht="33" customHeight="1">
      <c r="A52" s="221" t="s">
        <v>633</v>
      </c>
      <c r="B52" s="221"/>
      <c r="C52" s="221"/>
      <c r="D52" s="221"/>
      <c r="E52" s="221"/>
    </row>
    <row r="53" spans="1:5" ht="18.75" customHeight="1">
      <c r="A53" s="222" t="s">
        <v>628</v>
      </c>
      <c r="B53" s="222"/>
      <c r="C53" s="223" t="s">
        <v>629</v>
      </c>
      <c r="D53" s="222"/>
      <c r="E53" s="222"/>
    </row>
    <row r="54" spans="1:5" ht="17.25" customHeight="1">
      <c r="A54" s="222" t="s">
        <v>630</v>
      </c>
      <c r="B54" s="222"/>
      <c r="C54" s="235" t="s">
        <v>631</v>
      </c>
      <c r="D54" s="238"/>
      <c r="E54" s="238"/>
    </row>
    <row r="55" spans="1:5" ht="15.75" customHeight="1">
      <c r="A55" s="222" t="s">
        <v>297</v>
      </c>
      <c r="B55" s="222"/>
      <c r="C55" s="239" t="s">
        <v>632</v>
      </c>
      <c r="D55" s="238"/>
      <c r="E55" s="238"/>
    </row>
    <row r="56" ht="15.75" customHeight="1"/>
    <row r="57" ht="18" customHeight="1"/>
    <row r="58" ht="13.5" customHeight="1"/>
    <row r="59" ht="15.75" customHeight="1"/>
    <row r="60" ht="16.5" customHeight="1"/>
    <row r="61" spans="1:8" ht="12.75">
      <c r="A61" s="16"/>
      <c r="B61" s="16"/>
      <c r="C61" s="16"/>
      <c r="D61" s="16"/>
      <c r="E61" s="16"/>
      <c r="F61" s="1"/>
      <c r="G61" s="1"/>
      <c r="H61" s="1"/>
    </row>
  </sheetData>
  <mergeCells count="62">
    <mergeCell ref="C49:E49"/>
    <mergeCell ref="C47:E47"/>
    <mergeCell ref="C46:E46"/>
    <mergeCell ref="A41:E41"/>
    <mergeCell ref="B32:B33"/>
    <mergeCell ref="C32:C33"/>
    <mergeCell ref="C51:E51"/>
    <mergeCell ref="A51:B51"/>
    <mergeCell ref="A50:E50"/>
    <mergeCell ref="A45:B45"/>
    <mergeCell ref="C48:E48"/>
    <mergeCell ref="A48:B48"/>
    <mergeCell ref="A49:B49"/>
    <mergeCell ref="A11:E11"/>
    <mergeCell ref="A4:E4"/>
    <mergeCell ref="A5:E5"/>
    <mergeCell ref="A6:E6"/>
    <mergeCell ref="A7:E7"/>
    <mergeCell ref="C45:E45"/>
    <mergeCell ref="A15:E15"/>
    <mergeCell ref="A16:E16"/>
    <mergeCell ref="A17:E17"/>
    <mergeCell ref="A18:E18"/>
    <mergeCell ref="A21:E21"/>
    <mergeCell ref="A44:B44"/>
    <mergeCell ref="C24:C25"/>
    <mergeCell ref="B27:B31"/>
    <mergeCell ref="E27:E29"/>
    <mergeCell ref="A1:E1"/>
    <mergeCell ref="A3:E3"/>
    <mergeCell ref="A2:E2"/>
    <mergeCell ref="A19:E19"/>
    <mergeCell ref="A12:E12"/>
    <mergeCell ref="A13:E13"/>
    <mergeCell ref="A14:E14"/>
    <mergeCell ref="A8:E8"/>
    <mergeCell ref="A9:E9"/>
    <mergeCell ref="A10:E10"/>
    <mergeCell ref="A20:E20"/>
    <mergeCell ref="A35:A40"/>
    <mergeCell ref="A22:E22"/>
    <mergeCell ref="D39:D40"/>
    <mergeCell ref="A24:A33"/>
    <mergeCell ref="A34:E34"/>
    <mergeCell ref="C27:C29"/>
    <mergeCell ref="B24:B26"/>
    <mergeCell ref="C30:C31"/>
    <mergeCell ref="B35:B36"/>
    <mergeCell ref="A55:B55"/>
    <mergeCell ref="B37:B40"/>
    <mergeCell ref="C37:C38"/>
    <mergeCell ref="C39:C40"/>
    <mergeCell ref="A46:B46"/>
    <mergeCell ref="A47:B47"/>
    <mergeCell ref="A42:E42"/>
    <mergeCell ref="A43:B43"/>
    <mergeCell ref="C43:E43"/>
    <mergeCell ref="C44:E44"/>
    <mergeCell ref="A52:E52"/>
    <mergeCell ref="A53:B53"/>
    <mergeCell ref="C53:E53"/>
    <mergeCell ref="A54:B54"/>
  </mergeCells>
  <hyperlinks>
    <hyperlink ref="A9" r:id="rId1" display="http://www.defra.gov.uk/animalh/by-prods/qanda.htm"/>
    <hyperlink ref="A10" r:id="rId2" display="http://www.defra.gov.uk/animalh/by-prods/wastefood/formerfoodstuffs.htm"/>
    <hyperlink ref="C43" r:id="rId3" display="http://www.defra.gov.uk/animalh/by-prods/default.htm"/>
    <hyperlink ref="C44" r:id="rId4" display="http://www.defra.gov.uk/animalhealth/"/>
    <hyperlink ref="C47" r:id="rId5" display="http://www.mceu.gov.uk/MCEU_LOCAL/mceu1-test-E.htm"/>
    <hyperlink ref="C48" r:id="rId6" display="http://www.marlab.ac.uk/"/>
    <hyperlink ref="C45" r:id="rId7" display="http://www.environment-agency.gov.uk/"/>
    <hyperlink ref="C46" r:id="rId8" display="http://www.sepa.org.uk/"/>
    <hyperlink ref="C49:E49" r:id="rId9" display="Go to Google "/>
    <hyperlink ref="C51" r:id="rId10" display="http://www.seafish.org/upload/file/legislation/ABPQAV2.pdf"/>
    <hyperlink ref="C53" r:id="rId11" display="http://www.defra.gov.uk/animalh/by-prods/approvals/list.htm"/>
    <hyperlink ref="C54" r:id="rId12" display="http://www.scotland.gov.uk/Topics/Agriculture/animal-welfare/policies/PolicyInfo/AnimalByProducts/Premises"/>
    <hyperlink ref="C55" r:id="rId13" display="http://www.dardni.gov.uk/index/animal-health/animal-by-products/animal-by-products-approved-presmises.htm"/>
  </hyperlinks>
  <printOptions/>
  <pageMargins left="0.43" right="0.34" top="0.27" bottom="1" header="0.27" footer="0.5"/>
  <pageSetup fitToHeight="3" fitToWidth="1" horizontalDpi="600" verticalDpi="600" orientation="portrait" paperSize="9" scale="71" r:id="rId14"/>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23"/>
  <sheetViews>
    <sheetView workbookViewId="0" topLeftCell="A1">
      <selection activeCell="A1" sqref="A1:D1"/>
    </sheetView>
  </sheetViews>
  <sheetFormatPr defaultColWidth="9.140625" defaultRowHeight="12.75"/>
  <cols>
    <col min="1" max="1" width="27.57421875" style="1" customWidth="1"/>
    <col min="2" max="2" width="33.28125" style="11" customWidth="1"/>
    <col min="3" max="3" width="34.7109375" style="1" customWidth="1"/>
    <col min="4" max="4" width="43.140625" style="1" customWidth="1"/>
    <col min="5" max="5" width="17.00390625" style="1" customWidth="1"/>
    <col min="6" max="6" width="23.00390625" style="1" customWidth="1"/>
    <col min="7" max="7" width="30.140625" style="1" customWidth="1"/>
    <col min="8" max="8" width="18.140625" style="1" customWidth="1"/>
    <col min="9" max="16384" width="9.140625" style="1" customWidth="1"/>
  </cols>
  <sheetData>
    <row r="1" spans="1:4" ht="30" customHeight="1">
      <c r="A1" s="310" t="s">
        <v>459</v>
      </c>
      <c r="B1" s="311"/>
      <c r="C1" s="311"/>
      <c r="D1" s="312"/>
    </row>
    <row r="2" spans="1:4" ht="8.25" customHeight="1">
      <c r="A2" s="313"/>
      <c r="B2" s="313"/>
      <c r="C2" s="313"/>
      <c r="D2" s="313"/>
    </row>
    <row r="3" spans="1:4" s="4" customFormat="1" ht="30">
      <c r="A3" s="155" t="s">
        <v>1239</v>
      </c>
      <c r="B3" s="315" t="s">
        <v>1238</v>
      </c>
      <c r="C3" s="315"/>
      <c r="D3" s="315"/>
    </row>
    <row r="4" spans="1:4" ht="30.75" customHeight="1">
      <c r="A4" s="156" t="s">
        <v>504</v>
      </c>
      <c r="B4" s="314" t="s">
        <v>438</v>
      </c>
      <c r="C4" s="314"/>
      <c r="D4" s="314"/>
    </row>
    <row r="5" spans="1:4" ht="41.25" customHeight="1">
      <c r="A5" s="156" t="s">
        <v>505</v>
      </c>
      <c r="B5" s="314" t="s">
        <v>439</v>
      </c>
      <c r="C5" s="314"/>
      <c r="D5" s="314"/>
    </row>
    <row r="6" spans="1:4" ht="66.75" customHeight="1">
      <c r="A6" s="156" t="s">
        <v>121</v>
      </c>
      <c r="B6" s="314" t="s">
        <v>162</v>
      </c>
      <c r="C6" s="314"/>
      <c r="D6" s="314"/>
    </row>
    <row r="7" spans="1:4" ht="64.5" customHeight="1">
      <c r="A7" s="156" t="s">
        <v>1064</v>
      </c>
      <c r="B7" s="314" t="s">
        <v>1167</v>
      </c>
      <c r="C7" s="314"/>
      <c r="D7" s="314"/>
    </row>
    <row r="8" spans="1:4" ht="73.5" customHeight="1">
      <c r="A8" s="156" t="s">
        <v>423</v>
      </c>
      <c r="B8" s="314" t="s">
        <v>458</v>
      </c>
      <c r="C8" s="314"/>
      <c r="D8" s="314"/>
    </row>
    <row r="9" spans="1:4" ht="11.25" customHeight="1">
      <c r="A9" s="309"/>
      <c r="B9" s="309"/>
      <c r="C9" s="309"/>
      <c r="D9" s="309"/>
    </row>
    <row r="10" spans="1:4" ht="31.5" customHeight="1">
      <c r="A10" s="155" t="s">
        <v>1009</v>
      </c>
      <c r="B10" s="155" t="s">
        <v>1238</v>
      </c>
      <c r="C10" s="155" t="s">
        <v>370</v>
      </c>
      <c r="D10" s="155" t="s">
        <v>369</v>
      </c>
    </row>
    <row r="11" spans="1:4" ht="102">
      <c r="A11" s="156" t="s">
        <v>501</v>
      </c>
      <c r="B11" s="153" t="s">
        <v>81</v>
      </c>
      <c r="C11" s="26" t="s">
        <v>376</v>
      </c>
      <c r="D11" s="26" t="s">
        <v>380</v>
      </c>
    </row>
    <row r="12" spans="1:4" ht="140.25">
      <c r="A12" s="156" t="s">
        <v>502</v>
      </c>
      <c r="B12" s="153" t="s">
        <v>967</v>
      </c>
      <c r="C12" s="26" t="s">
        <v>359</v>
      </c>
      <c r="D12" s="26" t="s">
        <v>381</v>
      </c>
    </row>
    <row r="13" spans="1:4" ht="76.5">
      <c r="A13" s="156" t="s">
        <v>503</v>
      </c>
      <c r="B13" s="153" t="s">
        <v>156</v>
      </c>
      <c r="C13" s="26" t="s">
        <v>422</v>
      </c>
      <c r="D13" s="26" t="s">
        <v>1135</v>
      </c>
    </row>
    <row r="14" spans="1:4" ht="76.5">
      <c r="A14" s="156" t="s">
        <v>420</v>
      </c>
      <c r="B14" s="153" t="s">
        <v>29</v>
      </c>
      <c r="C14" s="26" t="s">
        <v>421</v>
      </c>
      <c r="D14" s="26" t="s">
        <v>666</v>
      </c>
    </row>
    <row r="15" spans="1:4" ht="152.25" customHeight="1">
      <c r="A15" s="156" t="s">
        <v>617</v>
      </c>
      <c r="B15" s="153" t="s">
        <v>810</v>
      </c>
      <c r="C15" s="26" t="s">
        <v>365</v>
      </c>
      <c r="D15" s="166" t="s">
        <v>811</v>
      </c>
    </row>
    <row r="16" spans="1:4" ht="62.25" customHeight="1">
      <c r="A16" s="156" t="s">
        <v>557</v>
      </c>
      <c r="B16" s="153" t="s">
        <v>567</v>
      </c>
      <c r="C16" s="26" t="s">
        <v>568</v>
      </c>
      <c r="D16" s="166" t="s">
        <v>565</v>
      </c>
    </row>
    <row r="17" spans="1:4" ht="38.25">
      <c r="A17" s="156" t="s">
        <v>533</v>
      </c>
      <c r="B17" s="153" t="s">
        <v>812</v>
      </c>
      <c r="C17" s="26" t="s">
        <v>534</v>
      </c>
      <c r="D17" s="166" t="s">
        <v>813</v>
      </c>
    </row>
    <row r="18" spans="1:4" ht="15">
      <c r="A18" s="157" t="s">
        <v>120</v>
      </c>
      <c r="B18" s="155" t="s">
        <v>1238</v>
      </c>
      <c r="C18" s="170" t="s">
        <v>370</v>
      </c>
      <c r="D18" s="155" t="s">
        <v>665</v>
      </c>
    </row>
    <row r="19" spans="1:4" ht="25.5">
      <c r="A19" s="156" t="s">
        <v>535</v>
      </c>
      <c r="B19" s="154" t="s">
        <v>366</v>
      </c>
      <c r="C19" s="26" t="s">
        <v>472</v>
      </c>
      <c r="D19" s="26" t="s">
        <v>367</v>
      </c>
    </row>
    <row r="20" spans="1:4" ht="75.75" customHeight="1">
      <c r="A20" s="156" t="s">
        <v>536</v>
      </c>
      <c r="B20" s="154" t="s">
        <v>371</v>
      </c>
      <c r="C20" s="26" t="s">
        <v>368</v>
      </c>
      <c r="D20" s="26" t="s">
        <v>372</v>
      </c>
    </row>
    <row r="21" spans="1:4" ht="38.25">
      <c r="A21" s="12" t="s">
        <v>979</v>
      </c>
      <c r="B21" s="153" t="s">
        <v>980</v>
      </c>
      <c r="C21" s="26" t="s">
        <v>981</v>
      </c>
      <c r="D21" s="26" t="s">
        <v>982</v>
      </c>
    </row>
    <row r="22" spans="1:4" ht="127.5">
      <c r="A22" s="12" t="s">
        <v>373</v>
      </c>
      <c r="B22" s="153" t="s">
        <v>374</v>
      </c>
      <c r="C22" s="26" t="s">
        <v>375</v>
      </c>
      <c r="D22" s="26" t="s">
        <v>163</v>
      </c>
    </row>
    <row r="23" spans="1:4" ht="102">
      <c r="A23" s="12" t="s">
        <v>377</v>
      </c>
      <c r="B23" s="153" t="s">
        <v>378</v>
      </c>
      <c r="C23" s="26" t="s">
        <v>382</v>
      </c>
      <c r="D23" s="26" t="s">
        <v>379</v>
      </c>
    </row>
  </sheetData>
  <mergeCells count="9">
    <mergeCell ref="A9:D9"/>
    <mergeCell ref="A1:D1"/>
    <mergeCell ref="A2:D2"/>
    <mergeCell ref="B7:D7"/>
    <mergeCell ref="B8:D8"/>
    <mergeCell ref="B6:D6"/>
    <mergeCell ref="B4:D4"/>
    <mergeCell ref="B5:D5"/>
    <mergeCell ref="B3:D3"/>
  </mergeCells>
  <printOptions/>
  <pageMargins left="0.55" right="0.75" top="1" bottom="1" header="0.5" footer="0.5"/>
  <pageSetup fitToHeight="2" fitToWidth="1" horizontalDpi="600" verticalDpi="600" orientation="portrait" paperSize="9" scale="65"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45"/>
  <sheetViews>
    <sheetView zoomScale="80" zoomScaleNormal="80" workbookViewId="0" topLeftCell="A1">
      <selection activeCell="F36" sqref="F36"/>
    </sheetView>
  </sheetViews>
  <sheetFormatPr defaultColWidth="9.140625" defaultRowHeight="12.75"/>
  <cols>
    <col min="1" max="1" width="23.28125" style="7" customWidth="1"/>
    <col min="2" max="2" width="29.140625" style="7" customWidth="1"/>
    <col min="3" max="4" width="10.140625" style="22" customWidth="1"/>
    <col min="5" max="5" width="7.421875" style="22" customWidth="1"/>
    <col min="6" max="6" width="6.8515625" style="22" customWidth="1"/>
    <col min="7" max="7" width="9.7109375" style="23" customWidth="1"/>
    <col min="8" max="10" width="12.140625" style="23" customWidth="1"/>
    <col min="11" max="11" width="10.8515625" style="23" customWidth="1"/>
    <col min="12" max="15" width="12.140625" style="23" customWidth="1"/>
    <col min="16" max="16" width="9.140625" style="20" customWidth="1"/>
    <col min="17" max="17" width="9.140625" style="21" customWidth="1"/>
    <col min="18" max="18" width="9.140625" style="24" customWidth="1"/>
    <col min="19" max="19" width="18.7109375" style="7" customWidth="1"/>
    <col min="20" max="16384" width="9.140625" style="7" customWidth="1"/>
  </cols>
  <sheetData>
    <row r="1" spans="1:18" ht="18">
      <c r="A1" s="316" t="s">
        <v>203</v>
      </c>
      <c r="B1" s="316"/>
      <c r="C1" s="316"/>
      <c r="D1" s="316"/>
      <c r="E1" s="316"/>
      <c r="F1" s="316"/>
      <c r="G1" s="316"/>
      <c r="H1" s="316"/>
      <c r="I1" s="316"/>
      <c r="J1" s="316"/>
      <c r="K1" s="316"/>
      <c r="L1" s="316"/>
      <c r="M1" s="316"/>
      <c r="N1" s="316"/>
      <c r="O1" s="316"/>
      <c r="P1" s="316"/>
      <c r="Q1" s="316"/>
      <c r="R1" s="316"/>
    </row>
    <row r="2" spans="1:18" ht="9.75" customHeight="1">
      <c r="A2" s="322"/>
      <c r="B2" s="322"/>
      <c r="C2" s="322"/>
      <c r="D2" s="322"/>
      <c r="E2" s="322"/>
      <c r="F2" s="322"/>
      <c r="G2" s="322"/>
      <c r="H2" s="322"/>
      <c r="I2" s="322"/>
      <c r="J2" s="322"/>
      <c r="K2" s="322"/>
      <c r="L2" s="322"/>
      <c r="M2" s="322"/>
      <c r="N2" s="322"/>
      <c r="O2" s="322"/>
      <c r="P2" s="322"/>
      <c r="Q2" s="322"/>
      <c r="R2" s="322"/>
    </row>
    <row r="3" spans="1:18" s="19" customFormat="1" ht="12.75">
      <c r="A3" s="103" t="s">
        <v>1205</v>
      </c>
      <c r="B3" s="142" t="s">
        <v>1207</v>
      </c>
      <c r="C3" s="317" t="s">
        <v>498</v>
      </c>
      <c r="D3" s="317"/>
      <c r="E3" s="317"/>
      <c r="F3" s="318"/>
      <c r="G3" s="321" t="s">
        <v>499</v>
      </c>
      <c r="H3" s="321"/>
      <c r="I3" s="321"/>
      <c r="J3" s="321"/>
      <c r="K3" s="321"/>
      <c r="L3" s="321"/>
      <c r="M3" s="321"/>
      <c r="N3" s="321"/>
      <c r="O3" s="321"/>
      <c r="P3" s="131" t="s">
        <v>1206</v>
      </c>
      <c r="Q3" s="138" t="s">
        <v>500</v>
      </c>
      <c r="R3" s="137" t="s">
        <v>537</v>
      </c>
    </row>
    <row r="4" spans="1:18" s="94" customFormat="1" ht="48">
      <c r="A4" s="104"/>
      <c r="B4" s="143"/>
      <c r="C4" s="139"/>
      <c r="D4" s="105"/>
      <c r="E4" s="106" t="s">
        <v>1023</v>
      </c>
      <c r="F4" s="112" t="s">
        <v>1024</v>
      </c>
      <c r="G4" s="108" t="s">
        <v>1028</v>
      </c>
      <c r="H4" s="107" t="s">
        <v>1027</v>
      </c>
      <c r="I4" s="107" t="s">
        <v>1030</v>
      </c>
      <c r="J4" s="107" t="s">
        <v>1031</v>
      </c>
      <c r="K4" s="107" t="s">
        <v>1033</v>
      </c>
      <c r="L4" s="107" t="s">
        <v>71</v>
      </c>
      <c r="M4" s="107" t="s">
        <v>72</v>
      </c>
      <c r="N4" s="107" t="s">
        <v>73</v>
      </c>
      <c r="O4" s="117" t="s">
        <v>74</v>
      </c>
      <c r="P4" s="132"/>
      <c r="Q4" s="125"/>
      <c r="R4" s="121"/>
    </row>
    <row r="5" spans="1:19" ht="12.75">
      <c r="A5" s="73" t="s">
        <v>1208</v>
      </c>
      <c r="B5" s="144"/>
      <c r="C5" s="140">
        <v>7.4</v>
      </c>
      <c r="D5" s="74"/>
      <c r="E5" s="74"/>
      <c r="F5" s="113"/>
      <c r="G5" s="109"/>
      <c r="H5" s="76"/>
      <c r="I5" s="76"/>
      <c r="J5" s="76"/>
      <c r="K5" s="76"/>
      <c r="L5" s="76"/>
      <c r="M5" s="76"/>
      <c r="N5" s="76"/>
      <c r="O5" s="118"/>
      <c r="P5" s="133"/>
      <c r="Q5" s="126"/>
      <c r="R5" s="122"/>
      <c r="S5" s="18"/>
    </row>
    <row r="6" spans="1:19" ht="25.5">
      <c r="A6" s="73" t="s">
        <v>1209</v>
      </c>
      <c r="B6" s="144" t="s">
        <v>1210</v>
      </c>
      <c r="C6" s="140">
        <v>579</v>
      </c>
      <c r="D6" s="74" t="s">
        <v>1021</v>
      </c>
      <c r="E6" s="75"/>
      <c r="F6" s="114">
        <v>0.53</v>
      </c>
      <c r="G6" s="110" t="s">
        <v>1022</v>
      </c>
      <c r="H6" s="77">
        <v>27</v>
      </c>
      <c r="I6" s="77">
        <v>34</v>
      </c>
      <c r="J6" s="77">
        <v>38</v>
      </c>
      <c r="K6" s="77"/>
      <c r="L6" s="77"/>
      <c r="M6" s="77"/>
      <c r="N6" s="77"/>
      <c r="O6" s="119"/>
      <c r="P6" s="133"/>
      <c r="Q6" s="126"/>
      <c r="R6" s="122"/>
      <c r="S6" s="18"/>
    </row>
    <row r="7" spans="1:20" ht="12.75">
      <c r="A7" s="73" t="s">
        <v>1211</v>
      </c>
      <c r="B7" s="144" t="s">
        <v>1212</v>
      </c>
      <c r="C7" s="140">
        <v>30.4</v>
      </c>
      <c r="D7" s="74">
        <v>46.3</v>
      </c>
      <c r="E7" s="75"/>
      <c r="F7" s="115">
        <v>34.9</v>
      </c>
      <c r="G7" s="110">
        <v>71.1</v>
      </c>
      <c r="H7" s="77">
        <v>47.5</v>
      </c>
      <c r="I7" s="77">
        <v>63.9</v>
      </c>
      <c r="J7" s="77">
        <v>53.2</v>
      </c>
      <c r="K7" s="77"/>
      <c r="L7" s="77"/>
      <c r="M7" s="77"/>
      <c r="N7" s="77"/>
      <c r="O7" s="119"/>
      <c r="P7" s="133"/>
      <c r="Q7" s="126"/>
      <c r="R7" s="122"/>
      <c r="S7" s="17"/>
      <c r="T7" s="17"/>
    </row>
    <row r="8" spans="1:20" ht="12.75">
      <c r="A8" s="73" t="s">
        <v>1213</v>
      </c>
      <c r="B8" s="144" t="s">
        <v>1210</v>
      </c>
      <c r="C8" s="140">
        <v>4.53</v>
      </c>
      <c r="D8" s="74">
        <v>1.22</v>
      </c>
      <c r="E8" s="75"/>
      <c r="F8" s="113">
        <v>3.96</v>
      </c>
      <c r="G8" s="110">
        <v>4.22</v>
      </c>
      <c r="H8" s="77">
        <v>8.58</v>
      </c>
      <c r="I8" s="76"/>
      <c r="J8" s="76"/>
      <c r="K8" s="76"/>
      <c r="L8" s="76"/>
      <c r="M8" s="76"/>
      <c r="N8" s="76"/>
      <c r="O8" s="118"/>
      <c r="P8" s="133"/>
      <c r="Q8" s="126"/>
      <c r="R8" s="122"/>
      <c r="S8" s="17"/>
      <c r="T8" s="17"/>
    </row>
    <row r="9" spans="1:20" ht="12.75">
      <c r="A9" s="73" t="s">
        <v>1214</v>
      </c>
      <c r="B9" s="144" t="s">
        <v>1210</v>
      </c>
      <c r="C9" s="140">
        <v>1.6</v>
      </c>
      <c r="D9" s="74">
        <v>7.82</v>
      </c>
      <c r="E9" s="75"/>
      <c r="F9" s="113">
        <v>11.6</v>
      </c>
      <c r="G9" s="110">
        <v>1.46</v>
      </c>
      <c r="H9" s="77">
        <v>15.8</v>
      </c>
      <c r="I9" s="77">
        <v>13.1</v>
      </c>
      <c r="J9" s="77">
        <v>12.5</v>
      </c>
      <c r="K9" s="77"/>
      <c r="L9" s="77"/>
      <c r="M9" s="77"/>
      <c r="N9" s="77"/>
      <c r="O9" s="119"/>
      <c r="P9" s="133"/>
      <c r="Q9" s="127"/>
      <c r="R9" s="123"/>
      <c r="S9" s="9"/>
      <c r="T9" s="9"/>
    </row>
    <row r="10" spans="1:20" ht="12.75">
      <c r="A10" s="73" t="s">
        <v>1215</v>
      </c>
      <c r="B10" s="144" t="s">
        <v>1210</v>
      </c>
      <c r="C10" s="140">
        <v>2.9</v>
      </c>
      <c r="D10" s="74">
        <v>2.27</v>
      </c>
      <c r="E10" s="75"/>
      <c r="F10" s="113">
        <v>2.01</v>
      </c>
      <c r="G10" s="110">
        <v>7.79</v>
      </c>
      <c r="H10" s="77">
        <v>4.82</v>
      </c>
      <c r="I10" s="77">
        <v>6.68</v>
      </c>
      <c r="J10" s="77">
        <v>5.57</v>
      </c>
      <c r="K10" s="77"/>
      <c r="L10" s="77"/>
      <c r="M10" s="77"/>
      <c r="N10" s="77"/>
      <c r="O10" s="119"/>
      <c r="P10" s="133"/>
      <c r="Q10" s="128"/>
      <c r="R10" s="124"/>
      <c r="S10" s="9"/>
      <c r="T10" s="9"/>
    </row>
    <row r="11" spans="1:20" ht="12.75">
      <c r="A11" s="73" t="s">
        <v>1216</v>
      </c>
      <c r="B11" s="144" t="s">
        <v>1210</v>
      </c>
      <c r="C11" s="140">
        <v>7.4</v>
      </c>
      <c r="D11" s="74">
        <v>10.1</v>
      </c>
      <c r="E11" s="75"/>
      <c r="F11" s="113">
        <v>13.2</v>
      </c>
      <c r="G11" s="110">
        <v>5.93</v>
      </c>
      <c r="H11" s="77">
        <v>8.12</v>
      </c>
      <c r="I11" s="77">
        <v>7.65</v>
      </c>
      <c r="J11" s="77">
        <v>7.96</v>
      </c>
      <c r="K11" s="77"/>
      <c r="L11" s="77"/>
      <c r="M11" s="77"/>
      <c r="N11" s="77"/>
      <c r="O11" s="119"/>
      <c r="P11" s="133"/>
      <c r="Q11" s="128"/>
      <c r="R11" s="124"/>
      <c r="S11" s="9"/>
      <c r="T11" s="9"/>
    </row>
    <row r="12" spans="1:20" ht="12.75">
      <c r="A12" s="73" t="s">
        <v>1217</v>
      </c>
      <c r="B12" s="144" t="s">
        <v>1218</v>
      </c>
      <c r="C12" s="140" t="s">
        <v>1219</v>
      </c>
      <c r="D12" s="74"/>
      <c r="E12" s="74">
        <v>4.8</v>
      </c>
      <c r="F12" s="115"/>
      <c r="G12" s="109"/>
      <c r="H12" s="76"/>
      <c r="I12" s="76"/>
      <c r="J12" s="76"/>
      <c r="K12" s="76"/>
      <c r="L12" s="76"/>
      <c r="M12" s="76"/>
      <c r="N12" s="76"/>
      <c r="O12" s="118"/>
      <c r="P12" s="133"/>
      <c r="Q12" s="128"/>
      <c r="R12" s="123"/>
      <c r="S12" s="9"/>
      <c r="T12" s="9"/>
    </row>
    <row r="13" spans="1:20" ht="12.75">
      <c r="A13" s="73" t="s">
        <v>1220</v>
      </c>
      <c r="B13" s="144" t="s">
        <v>1221</v>
      </c>
      <c r="C13" s="140" t="s">
        <v>1222</v>
      </c>
      <c r="D13" s="74"/>
      <c r="E13" s="74">
        <v>1.9</v>
      </c>
      <c r="F13" s="115"/>
      <c r="G13" s="109"/>
      <c r="H13" s="76"/>
      <c r="I13" s="76"/>
      <c r="J13" s="76"/>
      <c r="K13" s="76"/>
      <c r="L13" s="76"/>
      <c r="M13" s="76"/>
      <c r="N13" s="76"/>
      <c r="O13" s="118"/>
      <c r="P13" s="133"/>
      <c r="Q13" s="128"/>
      <c r="R13" s="123"/>
      <c r="S13" s="9"/>
      <c r="T13" s="9"/>
    </row>
    <row r="14" spans="1:20" ht="12.75">
      <c r="A14" s="73" t="s">
        <v>1223</v>
      </c>
      <c r="B14" s="144" t="s">
        <v>1221</v>
      </c>
      <c r="C14" s="140">
        <v>18.3</v>
      </c>
      <c r="D14" s="74"/>
      <c r="E14" s="74">
        <v>52.7</v>
      </c>
      <c r="F14" s="115"/>
      <c r="G14" s="109"/>
      <c r="H14" s="76"/>
      <c r="I14" s="76"/>
      <c r="J14" s="76"/>
      <c r="K14" s="76"/>
      <c r="L14" s="76"/>
      <c r="M14" s="76"/>
      <c r="N14" s="76"/>
      <c r="O14" s="118"/>
      <c r="P14" s="133"/>
      <c r="Q14" s="128"/>
      <c r="R14" s="123"/>
      <c r="S14" s="9"/>
      <c r="T14" s="9"/>
    </row>
    <row r="15" spans="1:20" ht="12.75">
      <c r="A15" s="73" t="s">
        <v>1224</v>
      </c>
      <c r="B15" s="144" t="s">
        <v>1221</v>
      </c>
      <c r="C15" s="140" t="s">
        <v>1225</v>
      </c>
      <c r="D15" s="74"/>
      <c r="E15" s="74">
        <v>0.58</v>
      </c>
      <c r="F15" s="115"/>
      <c r="G15" s="109"/>
      <c r="H15" s="76"/>
      <c r="I15" s="76"/>
      <c r="J15" s="76"/>
      <c r="K15" s="76"/>
      <c r="L15" s="76"/>
      <c r="M15" s="76"/>
      <c r="N15" s="76"/>
      <c r="O15" s="118"/>
      <c r="P15" s="133"/>
      <c r="Q15" s="128"/>
      <c r="R15" s="123"/>
      <c r="S15" s="9"/>
      <c r="T15" s="9"/>
    </row>
    <row r="16" spans="1:20" ht="12.75">
      <c r="A16" s="73" t="s">
        <v>1226</v>
      </c>
      <c r="B16" s="144" t="s">
        <v>1221</v>
      </c>
      <c r="C16" s="140">
        <v>1.51</v>
      </c>
      <c r="D16" s="74"/>
      <c r="E16" s="74">
        <v>26.9</v>
      </c>
      <c r="F16" s="115"/>
      <c r="G16" s="109"/>
      <c r="H16" s="76"/>
      <c r="I16" s="76"/>
      <c r="J16" s="76"/>
      <c r="K16" s="76"/>
      <c r="L16" s="76"/>
      <c r="M16" s="76"/>
      <c r="N16" s="76"/>
      <c r="O16" s="118"/>
      <c r="P16" s="133"/>
      <c r="Q16" s="128"/>
      <c r="R16" s="123"/>
      <c r="S16" s="9"/>
      <c r="T16" s="9"/>
    </row>
    <row r="17" spans="1:20" ht="12.75">
      <c r="A17" s="73" t="s">
        <v>1227</v>
      </c>
      <c r="B17" s="144" t="s">
        <v>1221</v>
      </c>
      <c r="C17" s="140">
        <v>4.35</v>
      </c>
      <c r="D17" s="74"/>
      <c r="E17" s="74">
        <v>14.4</v>
      </c>
      <c r="F17" s="115"/>
      <c r="G17" s="109"/>
      <c r="H17" s="76"/>
      <c r="I17" s="76"/>
      <c r="J17" s="76"/>
      <c r="K17" s="76"/>
      <c r="L17" s="76"/>
      <c r="M17" s="76"/>
      <c r="N17" s="76"/>
      <c r="O17" s="118"/>
      <c r="P17" s="133"/>
      <c r="Q17" s="127"/>
      <c r="R17" s="123"/>
      <c r="S17" s="9"/>
      <c r="T17" s="9"/>
    </row>
    <row r="18" spans="1:18" ht="12.75">
      <c r="A18" s="73" t="s">
        <v>1228</v>
      </c>
      <c r="B18" s="144" t="s">
        <v>1229</v>
      </c>
      <c r="C18" s="140">
        <v>11.8</v>
      </c>
      <c r="D18" s="74"/>
      <c r="E18" s="75"/>
      <c r="F18" s="113"/>
      <c r="G18" s="109"/>
      <c r="H18" s="76"/>
      <c r="I18" s="76"/>
      <c r="J18" s="76"/>
      <c r="K18" s="76"/>
      <c r="L18" s="76"/>
      <c r="M18" s="76"/>
      <c r="N18" s="76"/>
      <c r="O18" s="118"/>
      <c r="P18" s="134"/>
      <c r="Q18" s="129"/>
      <c r="R18" s="124"/>
    </row>
    <row r="19" spans="1:18" ht="12.75">
      <c r="A19" s="45" t="s">
        <v>1232</v>
      </c>
      <c r="B19" s="144" t="s">
        <v>1233</v>
      </c>
      <c r="C19" s="140">
        <v>3000</v>
      </c>
      <c r="D19" s="74">
        <v>5310</v>
      </c>
      <c r="E19" s="75"/>
      <c r="F19" s="113"/>
      <c r="G19" s="109"/>
      <c r="H19" s="76"/>
      <c r="I19" s="77">
        <v>3700</v>
      </c>
      <c r="J19" s="77">
        <v>2970</v>
      </c>
      <c r="K19" s="77"/>
      <c r="L19" s="77"/>
      <c r="M19" s="77"/>
      <c r="N19" s="77"/>
      <c r="O19" s="119"/>
      <c r="P19" s="135"/>
      <c r="Q19" s="130"/>
      <c r="R19" s="124"/>
    </row>
    <row r="20" spans="1:18" ht="12.75">
      <c r="A20" s="45" t="s">
        <v>1234</v>
      </c>
      <c r="B20" s="144" t="s">
        <v>1221</v>
      </c>
      <c r="C20" s="140">
        <v>10100</v>
      </c>
      <c r="D20" s="74">
        <v>5930</v>
      </c>
      <c r="E20" s="75"/>
      <c r="F20" s="113"/>
      <c r="G20" s="109"/>
      <c r="H20" s="76"/>
      <c r="I20" s="77">
        <v>7650</v>
      </c>
      <c r="J20" s="77">
        <v>7960</v>
      </c>
      <c r="K20" s="77"/>
      <c r="L20" s="77"/>
      <c r="M20" s="77"/>
      <c r="N20" s="77"/>
      <c r="O20" s="119"/>
      <c r="P20" s="135"/>
      <c r="Q20" s="130"/>
      <c r="R20" s="124"/>
    </row>
    <row r="21" spans="1:18" ht="12.75">
      <c r="A21" s="45" t="s">
        <v>1025</v>
      </c>
      <c r="B21" s="144" t="s">
        <v>1229</v>
      </c>
      <c r="C21" s="140" t="s">
        <v>1026</v>
      </c>
      <c r="D21" s="74">
        <v>20.1</v>
      </c>
      <c r="E21" s="75"/>
      <c r="F21" s="113">
        <v>39</v>
      </c>
      <c r="G21" s="109"/>
      <c r="H21" s="76" t="s">
        <v>1029</v>
      </c>
      <c r="I21" s="76" t="s">
        <v>1032</v>
      </c>
      <c r="J21" s="76" t="s">
        <v>1032</v>
      </c>
      <c r="K21" s="76"/>
      <c r="L21" s="76"/>
      <c r="M21" s="76"/>
      <c r="N21" s="76"/>
      <c r="O21" s="118"/>
      <c r="P21" s="135"/>
      <c r="Q21" s="130"/>
      <c r="R21" s="124"/>
    </row>
    <row r="22" spans="1:18" ht="12.75">
      <c r="A22" s="45" t="s">
        <v>1235</v>
      </c>
      <c r="B22" s="144" t="s">
        <v>1229</v>
      </c>
      <c r="C22" s="140">
        <v>10</v>
      </c>
      <c r="D22" s="74">
        <v>3</v>
      </c>
      <c r="E22" s="75"/>
      <c r="F22" s="113"/>
      <c r="G22" s="111"/>
      <c r="H22" s="78"/>
      <c r="I22" s="78"/>
      <c r="J22" s="78"/>
      <c r="K22" s="78"/>
      <c r="L22" s="78"/>
      <c r="M22" s="78"/>
      <c r="N22" s="78"/>
      <c r="O22" s="120"/>
      <c r="P22" s="136"/>
      <c r="Q22" s="129"/>
      <c r="R22" s="124"/>
    </row>
    <row r="23" spans="1:18" ht="12.75">
      <c r="A23" s="73" t="s">
        <v>1240</v>
      </c>
      <c r="B23" s="144" t="s">
        <v>1237</v>
      </c>
      <c r="C23" s="140">
        <v>42.5</v>
      </c>
      <c r="D23" s="74"/>
      <c r="E23" s="74">
        <v>26.4</v>
      </c>
      <c r="F23" s="115"/>
      <c r="G23" s="109">
        <v>71.1</v>
      </c>
      <c r="H23" s="76"/>
      <c r="I23" s="76"/>
      <c r="J23" s="76"/>
      <c r="K23" s="76"/>
      <c r="L23" s="76"/>
      <c r="M23" s="76">
        <v>70.7</v>
      </c>
      <c r="N23" s="76"/>
      <c r="O23" s="118">
        <v>71.8</v>
      </c>
      <c r="P23" s="134"/>
      <c r="Q23" s="129"/>
      <c r="R23" s="124"/>
    </row>
    <row r="24" spans="1:18" ht="12.75">
      <c r="A24" s="73" t="s">
        <v>1241</v>
      </c>
      <c r="B24" s="145" t="s">
        <v>35</v>
      </c>
      <c r="C24" s="140">
        <v>19.08</v>
      </c>
      <c r="D24" s="74"/>
      <c r="E24" s="74"/>
      <c r="F24" s="115"/>
      <c r="G24" s="109" t="s">
        <v>75</v>
      </c>
      <c r="H24" s="76">
        <v>28.2</v>
      </c>
      <c r="I24" s="76"/>
      <c r="J24" s="76"/>
      <c r="K24" s="76"/>
      <c r="L24" s="76">
        <v>26.1</v>
      </c>
      <c r="M24" s="76">
        <v>7.6</v>
      </c>
      <c r="N24" s="76">
        <v>32.2</v>
      </c>
      <c r="O24" s="118">
        <v>9.1</v>
      </c>
      <c r="P24" s="134"/>
      <c r="Q24" s="129"/>
      <c r="R24" s="124"/>
    </row>
    <row r="25" spans="1:18" ht="12.75">
      <c r="A25" s="73" t="s">
        <v>36</v>
      </c>
      <c r="B25" s="145" t="s">
        <v>35</v>
      </c>
      <c r="C25" s="140">
        <v>0.85</v>
      </c>
      <c r="D25" s="74"/>
      <c r="E25" s="74"/>
      <c r="F25" s="115"/>
      <c r="G25" s="111"/>
      <c r="H25" s="78"/>
      <c r="I25" s="78"/>
      <c r="J25" s="78"/>
      <c r="K25" s="78"/>
      <c r="L25" s="78"/>
      <c r="M25" s="78"/>
      <c r="N25" s="78"/>
      <c r="O25" s="120"/>
      <c r="P25" s="136"/>
      <c r="Q25" s="129"/>
      <c r="R25" s="123">
        <v>8.39</v>
      </c>
    </row>
    <row r="26" spans="1:18" ht="12.75">
      <c r="A26" s="73" t="s">
        <v>37</v>
      </c>
      <c r="B26" s="145" t="s">
        <v>35</v>
      </c>
      <c r="C26" s="140">
        <v>30.68</v>
      </c>
      <c r="D26" s="74"/>
      <c r="E26" s="74"/>
      <c r="F26" s="115"/>
      <c r="G26" s="111"/>
      <c r="H26" s="78"/>
      <c r="I26" s="78"/>
      <c r="J26" s="78"/>
      <c r="K26" s="78"/>
      <c r="L26" s="78"/>
      <c r="M26" s="78"/>
      <c r="N26" s="78"/>
      <c r="O26" s="120"/>
      <c r="P26" s="136"/>
      <c r="Q26" s="129"/>
      <c r="R26" s="123">
        <v>29.03</v>
      </c>
    </row>
    <row r="27" spans="1:18" ht="12.75">
      <c r="A27" s="73" t="s">
        <v>38</v>
      </c>
      <c r="B27" s="145" t="s">
        <v>39</v>
      </c>
      <c r="C27" s="140">
        <v>29.6</v>
      </c>
      <c r="D27" s="74"/>
      <c r="E27" s="74"/>
      <c r="F27" s="115"/>
      <c r="G27" s="110">
        <v>4.6</v>
      </c>
      <c r="H27" s="77">
        <v>16.1</v>
      </c>
      <c r="I27" s="77"/>
      <c r="J27" s="77"/>
      <c r="K27" s="77"/>
      <c r="L27" s="77">
        <v>15.9</v>
      </c>
      <c r="M27" s="77">
        <v>4.6</v>
      </c>
      <c r="N27" s="77">
        <v>16.3</v>
      </c>
      <c r="O27" s="119">
        <v>4.6</v>
      </c>
      <c r="P27" s="136"/>
      <c r="Q27" s="129"/>
      <c r="R27" s="123">
        <v>40.4</v>
      </c>
    </row>
    <row r="28" spans="1:18" ht="12.75">
      <c r="A28" s="73" t="s">
        <v>40</v>
      </c>
      <c r="B28" s="145" t="s">
        <v>41</v>
      </c>
      <c r="C28" s="140">
        <v>139.9</v>
      </c>
      <c r="D28" s="74"/>
      <c r="E28" s="74"/>
      <c r="F28" s="115"/>
      <c r="G28" s="111"/>
      <c r="H28" s="78"/>
      <c r="I28" s="78"/>
      <c r="J28" s="78"/>
      <c r="K28" s="78"/>
      <c r="L28" s="78"/>
      <c r="M28" s="78"/>
      <c r="N28" s="78"/>
      <c r="O28" s="120"/>
      <c r="P28" s="136"/>
      <c r="Q28" s="129"/>
      <c r="R28" s="123">
        <v>147.7</v>
      </c>
    </row>
    <row r="29" spans="1:18" s="8" customFormat="1" ht="12.75">
      <c r="A29" s="73" t="s">
        <v>42</v>
      </c>
      <c r="B29" s="145" t="s">
        <v>43</v>
      </c>
      <c r="C29" s="140">
        <v>1.4</v>
      </c>
      <c r="D29" s="74"/>
      <c r="E29" s="74"/>
      <c r="F29" s="115"/>
      <c r="G29" s="109"/>
      <c r="H29" s="76"/>
      <c r="I29" s="76"/>
      <c r="J29" s="76"/>
      <c r="K29" s="76"/>
      <c r="L29" s="76"/>
      <c r="M29" s="76"/>
      <c r="N29" s="76"/>
      <c r="O29" s="118"/>
      <c r="P29" s="134"/>
      <c r="Q29" s="129"/>
      <c r="R29" s="123">
        <v>1.58</v>
      </c>
    </row>
    <row r="30" spans="1:18" ht="12.75">
      <c r="A30" s="73" t="s">
        <v>44</v>
      </c>
      <c r="B30" s="144" t="s">
        <v>1237</v>
      </c>
      <c r="C30" s="140">
        <v>27.4</v>
      </c>
      <c r="D30" s="74">
        <v>72.1</v>
      </c>
      <c r="E30" s="75"/>
      <c r="F30" s="113"/>
      <c r="G30" s="111"/>
      <c r="H30" s="78"/>
      <c r="I30" s="78"/>
      <c r="J30" s="78"/>
      <c r="K30" s="78"/>
      <c r="L30" s="78"/>
      <c r="M30" s="78"/>
      <c r="N30" s="78"/>
      <c r="O30" s="120"/>
      <c r="P30" s="136"/>
      <c r="Q30" s="129"/>
      <c r="R30" s="124"/>
    </row>
    <row r="31" spans="1:18" ht="14.25">
      <c r="A31" s="73" t="s">
        <v>1231</v>
      </c>
      <c r="B31" s="144" t="s">
        <v>1221</v>
      </c>
      <c r="C31" s="140">
        <v>68.5</v>
      </c>
      <c r="D31" s="74">
        <v>44.12</v>
      </c>
      <c r="E31" s="75"/>
      <c r="F31" s="113"/>
      <c r="G31" s="111"/>
      <c r="H31" s="78"/>
      <c r="I31" s="78"/>
      <c r="J31" s="78"/>
      <c r="K31" s="78"/>
      <c r="L31" s="78"/>
      <c r="M31" s="78"/>
      <c r="N31" s="78"/>
      <c r="O31" s="120"/>
      <c r="P31" s="136"/>
      <c r="Q31" s="129"/>
      <c r="R31" s="124"/>
    </row>
    <row r="32" spans="1:18" ht="12.75">
      <c r="A32" s="73" t="s">
        <v>1230</v>
      </c>
      <c r="B32" s="144" t="s">
        <v>1221</v>
      </c>
      <c r="C32" s="141"/>
      <c r="D32" s="75"/>
      <c r="E32" s="74">
        <v>14.4</v>
      </c>
      <c r="F32" s="115"/>
      <c r="G32" s="109"/>
      <c r="H32" s="76"/>
      <c r="I32" s="76"/>
      <c r="J32" s="76"/>
      <c r="K32" s="76"/>
      <c r="L32" s="76"/>
      <c r="M32" s="76"/>
      <c r="N32" s="76"/>
      <c r="O32" s="118"/>
      <c r="P32" s="134"/>
      <c r="Q32" s="129"/>
      <c r="R32" s="124"/>
    </row>
    <row r="33" spans="1:18" ht="12.75">
      <c r="A33" s="6" t="s">
        <v>1034</v>
      </c>
      <c r="B33" s="144" t="s">
        <v>1035</v>
      </c>
      <c r="C33" s="141"/>
      <c r="D33" s="75"/>
      <c r="E33" s="75"/>
      <c r="F33" s="113"/>
      <c r="G33" s="109"/>
      <c r="H33" s="76"/>
      <c r="I33" s="76"/>
      <c r="J33" s="76"/>
      <c r="K33" s="76">
        <v>889</v>
      </c>
      <c r="L33" s="76"/>
      <c r="M33" s="76"/>
      <c r="N33" s="76"/>
      <c r="O33" s="118"/>
      <c r="P33" s="134"/>
      <c r="Q33" s="129"/>
      <c r="R33" s="124"/>
    </row>
    <row r="34" spans="1:18" ht="12.75">
      <c r="A34" s="6" t="s">
        <v>1034</v>
      </c>
      <c r="B34" s="144" t="s">
        <v>1036</v>
      </c>
      <c r="C34" s="141"/>
      <c r="D34" s="75"/>
      <c r="E34" s="75"/>
      <c r="F34" s="113"/>
      <c r="G34" s="109"/>
      <c r="H34" s="76"/>
      <c r="I34" s="76"/>
      <c r="J34" s="76"/>
      <c r="K34" s="76">
        <v>209</v>
      </c>
      <c r="L34" s="76"/>
      <c r="M34" s="76"/>
      <c r="N34" s="76"/>
      <c r="O34" s="118"/>
      <c r="P34" s="134"/>
      <c r="Q34" s="129"/>
      <c r="R34" s="124"/>
    </row>
    <row r="35" spans="1:18" ht="12.75">
      <c r="A35" s="73" t="s">
        <v>1037</v>
      </c>
      <c r="B35" s="144" t="s">
        <v>1038</v>
      </c>
      <c r="C35" s="141"/>
      <c r="D35" s="74"/>
      <c r="E35" s="74"/>
      <c r="F35" s="115"/>
      <c r="G35" s="109"/>
      <c r="H35" s="76"/>
      <c r="I35" s="76"/>
      <c r="J35" s="76"/>
      <c r="K35" s="76">
        <v>33</v>
      </c>
      <c r="L35" s="76"/>
      <c r="M35" s="76"/>
      <c r="N35" s="76"/>
      <c r="O35" s="118"/>
      <c r="P35" s="134"/>
      <c r="Q35" s="129"/>
      <c r="R35" s="124">
        <v>41.7</v>
      </c>
    </row>
    <row r="36" spans="1:18" ht="12.75">
      <c r="A36" s="73" t="s">
        <v>1039</v>
      </c>
      <c r="B36" s="144" t="s">
        <v>1038</v>
      </c>
      <c r="C36" s="141"/>
      <c r="D36" s="75"/>
      <c r="E36" s="75"/>
      <c r="F36" s="113"/>
      <c r="G36" s="109"/>
      <c r="H36" s="76"/>
      <c r="I36" s="76"/>
      <c r="J36" s="76"/>
      <c r="K36" s="76">
        <v>1</v>
      </c>
      <c r="L36" s="76"/>
      <c r="M36" s="76"/>
      <c r="N36" s="76"/>
      <c r="O36" s="118"/>
      <c r="P36" s="134"/>
      <c r="Q36" s="129"/>
      <c r="R36" s="124">
        <v>5.2</v>
      </c>
    </row>
    <row r="37" spans="1:18" ht="12.75">
      <c r="A37" s="73" t="s">
        <v>80</v>
      </c>
      <c r="B37" s="144" t="s">
        <v>79</v>
      </c>
      <c r="C37" s="141"/>
      <c r="D37" s="75"/>
      <c r="E37" s="75"/>
      <c r="F37" s="113"/>
      <c r="G37" s="109">
        <v>3.6</v>
      </c>
      <c r="H37" s="76">
        <v>1</v>
      </c>
      <c r="I37" s="76"/>
      <c r="J37" s="76"/>
      <c r="K37" s="76"/>
      <c r="L37" s="76">
        <v>4.5</v>
      </c>
      <c r="M37" s="76">
        <v>1.3</v>
      </c>
      <c r="N37" s="76">
        <v>1.8</v>
      </c>
      <c r="O37" s="118">
        <v>0.5</v>
      </c>
      <c r="P37" s="134"/>
      <c r="Q37" s="129"/>
      <c r="R37" s="124"/>
    </row>
    <row r="38" spans="1:18" ht="12.75">
      <c r="A38" s="73" t="s">
        <v>37</v>
      </c>
      <c r="B38" s="144" t="s">
        <v>1038</v>
      </c>
      <c r="C38" s="141"/>
      <c r="D38" s="74"/>
      <c r="E38" s="74"/>
      <c r="F38" s="115"/>
      <c r="G38" s="109"/>
      <c r="H38" s="76"/>
      <c r="I38" s="76"/>
      <c r="J38" s="76"/>
      <c r="K38" s="76">
        <v>43.5</v>
      </c>
      <c r="L38" s="76"/>
      <c r="M38" s="76"/>
      <c r="N38" s="76"/>
      <c r="O38" s="118"/>
      <c r="P38" s="134"/>
      <c r="Q38" s="129"/>
      <c r="R38" s="124">
        <v>28.3</v>
      </c>
    </row>
    <row r="39" spans="1:18" ht="12.75">
      <c r="A39" s="79" t="s">
        <v>1240</v>
      </c>
      <c r="B39" s="144" t="s">
        <v>1038</v>
      </c>
      <c r="C39" s="141"/>
      <c r="D39" s="74"/>
      <c r="E39" s="74"/>
      <c r="F39" s="115"/>
      <c r="G39" s="109"/>
      <c r="H39" s="76"/>
      <c r="I39" s="76"/>
      <c r="J39" s="76"/>
      <c r="K39" s="76">
        <v>5.4</v>
      </c>
      <c r="L39" s="76"/>
      <c r="M39" s="76"/>
      <c r="N39" s="76"/>
      <c r="O39" s="118"/>
      <c r="P39" s="134"/>
      <c r="Q39" s="129"/>
      <c r="R39" s="124">
        <v>9.6</v>
      </c>
    </row>
    <row r="40" spans="1:18" ht="12.75">
      <c r="A40" s="79" t="s">
        <v>1040</v>
      </c>
      <c r="B40" s="144" t="s">
        <v>1038</v>
      </c>
      <c r="C40" s="141"/>
      <c r="D40" s="75"/>
      <c r="E40" s="75"/>
      <c r="F40" s="113"/>
      <c r="G40" s="109"/>
      <c r="H40" s="76"/>
      <c r="I40" s="76"/>
      <c r="J40" s="76"/>
      <c r="K40" s="76">
        <v>17.1</v>
      </c>
      <c r="L40" s="76"/>
      <c r="M40" s="76"/>
      <c r="N40" s="76"/>
      <c r="O40" s="118"/>
      <c r="P40" s="134"/>
      <c r="Q40" s="129"/>
      <c r="R40" s="124"/>
    </row>
    <row r="41" spans="1:18" ht="12.75">
      <c r="A41" s="79" t="s">
        <v>1041</v>
      </c>
      <c r="B41" s="144" t="s">
        <v>1221</v>
      </c>
      <c r="C41" s="141"/>
      <c r="D41" s="75"/>
      <c r="E41" s="75"/>
      <c r="F41" s="113"/>
      <c r="G41" s="109"/>
      <c r="H41" s="76"/>
      <c r="I41" s="76"/>
      <c r="J41" s="76"/>
      <c r="K41" s="76" t="s">
        <v>1043</v>
      </c>
      <c r="L41" s="76"/>
      <c r="M41" s="76"/>
      <c r="N41" s="76"/>
      <c r="O41" s="118"/>
      <c r="P41" s="134"/>
      <c r="Q41" s="129"/>
      <c r="R41" s="124">
        <v>2.2</v>
      </c>
    </row>
    <row r="42" spans="1:18" ht="12.75">
      <c r="A42" s="79" t="s">
        <v>1042</v>
      </c>
      <c r="B42" s="144" t="s">
        <v>1221</v>
      </c>
      <c r="C42" s="141"/>
      <c r="D42" s="75"/>
      <c r="E42" s="75"/>
      <c r="F42" s="113"/>
      <c r="G42" s="109"/>
      <c r="H42" s="76"/>
      <c r="I42" s="76"/>
      <c r="J42" s="76"/>
      <c r="K42" s="76" t="s">
        <v>1044</v>
      </c>
      <c r="L42" s="76"/>
      <c r="M42" s="76"/>
      <c r="N42" s="76"/>
      <c r="O42" s="118"/>
      <c r="P42" s="134"/>
      <c r="Q42" s="129"/>
      <c r="R42" s="124" t="s">
        <v>1045</v>
      </c>
    </row>
    <row r="43" spans="1:18" ht="12.75">
      <c r="A43" s="6" t="s">
        <v>76</v>
      </c>
      <c r="B43" s="145" t="s">
        <v>77</v>
      </c>
      <c r="C43" s="141"/>
      <c r="D43" s="75"/>
      <c r="E43" s="75"/>
      <c r="F43" s="113"/>
      <c r="G43" s="109">
        <v>5.2</v>
      </c>
      <c r="H43" s="76">
        <v>18</v>
      </c>
      <c r="I43" s="76"/>
      <c r="J43" s="76"/>
      <c r="K43" s="76"/>
      <c r="L43" s="76">
        <v>18.4</v>
      </c>
      <c r="M43" s="76">
        <v>5.3</v>
      </c>
      <c r="N43" s="76">
        <v>17.1</v>
      </c>
      <c r="O43" s="118">
        <v>4.9</v>
      </c>
      <c r="P43" s="134"/>
      <c r="Q43" s="129"/>
      <c r="R43" s="124"/>
    </row>
    <row r="44" spans="1:18" ht="12.75">
      <c r="A44" s="6" t="s">
        <v>78</v>
      </c>
      <c r="B44" s="145" t="s">
        <v>79</v>
      </c>
      <c r="C44" s="141"/>
      <c r="D44" s="75"/>
      <c r="E44" s="75"/>
      <c r="F44" s="113"/>
      <c r="G44" s="109">
        <v>12.3</v>
      </c>
      <c r="H44" s="76">
        <v>42.8</v>
      </c>
      <c r="I44" s="76"/>
      <c r="J44" s="76"/>
      <c r="K44" s="76"/>
      <c r="L44" s="76">
        <v>43.7</v>
      </c>
      <c r="M44" s="76">
        <v>12.7</v>
      </c>
      <c r="N44" s="76">
        <v>40.1</v>
      </c>
      <c r="O44" s="118">
        <v>11.5</v>
      </c>
      <c r="P44" s="134"/>
      <c r="Q44" s="129"/>
      <c r="R44" s="124"/>
    </row>
    <row r="45" spans="1:18" ht="12.75">
      <c r="A45" s="319" t="s">
        <v>1236</v>
      </c>
      <c r="B45" s="320"/>
      <c r="C45" s="146"/>
      <c r="D45" s="80"/>
      <c r="E45" s="80"/>
      <c r="F45" s="116"/>
      <c r="G45" s="109"/>
      <c r="H45" s="76"/>
      <c r="I45" s="76"/>
      <c r="J45" s="76"/>
      <c r="K45" s="76"/>
      <c r="L45" s="76"/>
      <c r="M45" s="76"/>
      <c r="N45" s="76"/>
      <c r="O45" s="118"/>
      <c r="P45" s="134"/>
      <c r="Q45" s="129"/>
      <c r="R45" s="124"/>
    </row>
  </sheetData>
  <mergeCells count="5">
    <mergeCell ref="A1:R1"/>
    <mergeCell ref="C3:F3"/>
    <mergeCell ref="A45:B45"/>
    <mergeCell ref="G3:O3"/>
    <mergeCell ref="A2:R2"/>
  </mergeCells>
  <printOptions/>
  <pageMargins left="0.75" right="0.75" top="1" bottom="1" header="0.5" footer="0.5"/>
  <pageSetup fitToHeight="1" fitToWidth="1" horizontalDpi="600" verticalDpi="600" orientation="landscape" paperSize="9" scale="60"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33"/>
  <sheetViews>
    <sheetView workbookViewId="0" topLeftCell="A1">
      <selection activeCell="A19" sqref="A19"/>
    </sheetView>
  </sheetViews>
  <sheetFormatPr defaultColWidth="9.140625" defaultRowHeight="12.75"/>
  <cols>
    <col min="1" max="2" width="40.28125" style="1" customWidth="1"/>
    <col min="3" max="3" width="31.140625" style="4" customWidth="1"/>
    <col min="4" max="4" width="17.7109375" style="1" customWidth="1"/>
    <col min="5" max="16384" width="9.140625" style="1" customWidth="1"/>
  </cols>
  <sheetData>
    <row r="1" spans="1:4" ht="38.25" customHeight="1">
      <c r="A1" s="224" t="s">
        <v>118</v>
      </c>
      <c r="B1" s="224"/>
      <c r="C1" s="224"/>
      <c r="D1" s="224"/>
    </row>
    <row r="2" spans="1:4" ht="7.5" customHeight="1">
      <c r="A2" s="323"/>
      <c r="B2" s="323"/>
      <c r="C2" s="323"/>
      <c r="D2" s="323"/>
    </row>
    <row r="3" spans="1:4" ht="12.75">
      <c r="A3" s="102" t="s">
        <v>1182</v>
      </c>
      <c r="B3" s="102" t="s">
        <v>196</v>
      </c>
      <c r="C3" s="102" t="s">
        <v>1197</v>
      </c>
      <c r="D3" s="102" t="s">
        <v>1008</v>
      </c>
    </row>
    <row r="4" spans="1:4" ht="25.5">
      <c r="A4" s="12" t="s">
        <v>1187</v>
      </c>
      <c r="B4" s="89" t="s">
        <v>1002</v>
      </c>
      <c r="C4" s="29" t="s">
        <v>1196</v>
      </c>
      <c r="D4" s="29" t="s">
        <v>1202</v>
      </c>
    </row>
    <row r="5" spans="1:4" ht="12.75">
      <c r="A5" s="12" t="s">
        <v>1190</v>
      </c>
      <c r="B5" s="89" t="s">
        <v>1195</v>
      </c>
      <c r="C5" s="29" t="s">
        <v>195</v>
      </c>
      <c r="D5" s="29" t="s">
        <v>1203</v>
      </c>
    </row>
    <row r="6" spans="1:4" ht="25.5">
      <c r="A6" s="12" t="s">
        <v>1192</v>
      </c>
      <c r="B6" s="89" t="s">
        <v>116</v>
      </c>
      <c r="C6" s="29" t="s">
        <v>1199</v>
      </c>
      <c r="D6" s="29" t="s">
        <v>1202</v>
      </c>
    </row>
    <row r="7" spans="1:4" ht="12.75">
      <c r="A7" s="12" t="s">
        <v>1189</v>
      </c>
      <c r="B7" s="89" t="s">
        <v>1195</v>
      </c>
      <c r="C7" s="29" t="s">
        <v>195</v>
      </c>
      <c r="D7" s="29" t="s">
        <v>1202</v>
      </c>
    </row>
    <row r="8" spans="1:4" ht="12.75">
      <c r="A8" s="12" t="s">
        <v>1186</v>
      </c>
      <c r="B8" s="89" t="s">
        <v>1195</v>
      </c>
      <c r="C8" s="29" t="s">
        <v>1196</v>
      </c>
      <c r="D8" s="29" t="s">
        <v>1202</v>
      </c>
    </row>
    <row r="9" spans="1:4" ht="12.75">
      <c r="A9" s="12" t="s">
        <v>1191</v>
      </c>
      <c r="B9" s="89" t="s">
        <v>1195</v>
      </c>
      <c r="C9" s="29" t="s">
        <v>198</v>
      </c>
      <c r="D9" s="29" t="s">
        <v>1204</v>
      </c>
    </row>
    <row r="10" spans="1:4" ht="38.25">
      <c r="A10" s="12" t="s">
        <v>1193</v>
      </c>
      <c r="B10" s="89" t="s">
        <v>1003</v>
      </c>
      <c r="C10" s="29" t="s">
        <v>207</v>
      </c>
      <c r="D10" s="29" t="s">
        <v>1202</v>
      </c>
    </row>
    <row r="11" spans="1:4" ht="38.25">
      <c r="A11" s="12" t="s">
        <v>1184</v>
      </c>
      <c r="B11" s="89" t="s">
        <v>1004</v>
      </c>
      <c r="C11" s="29" t="s">
        <v>194</v>
      </c>
      <c r="D11" s="29" t="s">
        <v>201</v>
      </c>
    </row>
    <row r="12" spans="1:4" ht="12.75">
      <c r="A12" s="12" t="s">
        <v>1183</v>
      </c>
      <c r="B12" s="89" t="s">
        <v>197</v>
      </c>
      <c r="C12" s="29" t="s">
        <v>195</v>
      </c>
      <c r="D12" s="29" t="s">
        <v>1201</v>
      </c>
    </row>
    <row r="13" spans="1:4" ht="25.5">
      <c r="A13" s="12" t="s">
        <v>1194</v>
      </c>
      <c r="B13" s="89" t="s">
        <v>199</v>
      </c>
      <c r="C13" s="29" t="s">
        <v>1200</v>
      </c>
      <c r="D13" s="29" t="s">
        <v>1202</v>
      </c>
    </row>
    <row r="14" spans="1:4" ht="51">
      <c r="A14" s="12" t="s">
        <v>337</v>
      </c>
      <c r="B14" s="26" t="s">
        <v>1005</v>
      </c>
      <c r="C14" s="29" t="s">
        <v>1196</v>
      </c>
      <c r="D14" s="29" t="s">
        <v>1202</v>
      </c>
    </row>
    <row r="15" spans="1:4" ht="38.25">
      <c r="A15" s="12" t="s">
        <v>117</v>
      </c>
      <c r="B15" s="89" t="s">
        <v>202</v>
      </c>
      <c r="C15" s="29" t="s">
        <v>200</v>
      </c>
      <c r="D15" s="29" t="s">
        <v>1204</v>
      </c>
    </row>
    <row r="16" spans="1:4" ht="25.5">
      <c r="A16" s="12" t="s">
        <v>1188</v>
      </c>
      <c r="B16" s="89" t="s">
        <v>1006</v>
      </c>
      <c r="C16" s="29" t="s">
        <v>195</v>
      </c>
      <c r="D16" s="29" t="s">
        <v>1202</v>
      </c>
    </row>
    <row r="17" spans="1:4" ht="25.5">
      <c r="A17" s="12" t="s">
        <v>1185</v>
      </c>
      <c r="B17" s="89" t="s">
        <v>1007</v>
      </c>
      <c r="C17" s="29" t="s">
        <v>1198</v>
      </c>
      <c r="D17" s="29" t="s">
        <v>1202</v>
      </c>
    </row>
    <row r="18" spans="1:4" ht="12.75">
      <c r="A18" s="324" t="s">
        <v>358</v>
      </c>
      <c r="B18" s="325"/>
      <c r="C18" s="325"/>
      <c r="D18" s="325"/>
    </row>
    <row r="19" spans="1:4" ht="38.25">
      <c r="A19" s="156" t="s">
        <v>504</v>
      </c>
      <c r="B19" s="26" t="s">
        <v>129</v>
      </c>
      <c r="C19" s="29" t="s">
        <v>195</v>
      </c>
      <c r="D19" s="29" t="s">
        <v>357</v>
      </c>
    </row>
    <row r="20" spans="1:4" ht="38.25">
      <c r="A20" s="156" t="s">
        <v>505</v>
      </c>
      <c r="B20" s="26" t="s">
        <v>129</v>
      </c>
      <c r="C20" s="29" t="s">
        <v>127</v>
      </c>
      <c r="D20" s="29" t="s">
        <v>357</v>
      </c>
    </row>
    <row r="21" spans="1:4" ht="38.25">
      <c r="A21" s="156" t="s">
        <v>121</v>
      </c>
      <c r="B21" s="26" t="s">
        <v>566</v>
      </c>
      <c r="C21" s="29" t="s">
        <v>153</v>
      </c>
      <c r="D21" s="29" t="s">
        <v>357</v>
      </c>
    </row>
    <row r="22" spans="1:4" ht="38.25">
      <c r="A22" s="156" t="s">
        <v>1064</v>
      </c>
      <c r="B22" s="26" t="s">
        <v>129</v>
      </c>
      <c r="C22" s="29" t="s">
        <v>195</v>
      </c>
      <c r="D22" s="29" t="s">
        <v>357</v>
      </c>
    </row>
    <row r="23" spans="1:4" ht="38.25">
      <c r="A23" s="156" t="s">
        <v>423</v>
      </c>
      <c r="B23" s="26" t="s">
        <v>129</v>
      </c>
      <c r="C23" s="29" t="s">
        <v>195</v>
      </c>
      <c r="D23" s="29" t="s">
        <v>357</v>
      </c>
    </row>
    <row r="24" ht="17.25" customHeight="1">
      <c r="A24" s="172" t="s">
        <v>128</v>
      </c>
    </row>
    <row r="28" ht="12.75">
      <c r="C28" s="1"/>
    </row>
    <row r="29" ht="12.75">
      <c r="C29" s="1"/>
    </row>
    <row r="30" ht="12.75">
      <c r="C30" s="1"/>
    </row>
    <row r="31" ht="12.75">
      <c r="C31" s="1"/>
    </row>
    <row r="32" ht="12.75">
      <c r="C32" s="1"/>
    </row>
    <row r="33" ht="12.75">
      <c r="C33" s="1"/>
    </row>
  </sheetData>
  <mergeCells count="3">
    <mergeCell ref="A1:D1"/>
    <mergeCell ref="A2:D2"/>
    <mergeCell ref="A18:D18"/>
  </mergeCells>
  <printOptions gridLines="1"/>
  <pageMargins left="0.7480314960629921" right="0.7480314960629921" top="0.984251968503937" bottom="0.984251968503937" header="0.5118110236220472" footer="0.5118110236220472"/>
  <pageSetup fitToHeight="1" fitToWidth="1" horizontalDpi="600" verticalDpi="600" orientation="portrait" paperSize="9" scale="68"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10"/>
  <sheetViews>
    <sheetView zoomScale="85" zoomScaleNormal="85" workbookViewId="0" topLeftCell="A1">
      <selection activeCell="E10" sqref="E10"/>
    </sheetView>
  </sheetViews>
  <sheetFormatPr defaultColWidth="9.140625" defaultRowHeight="12.75"/>
  <cols>
    <col min="1" max="1" width="22.28125" style="1" customWidth="1"/>
    <col min="2" max="3" width="15.00390625" style="1" customWidth="1"/>
    <col min="4" max="4" width="11.57421875" style="1" customWidth="1"/>
    <col min="5" max="5" width="15.7109375" style="1" customWidth="1"/>
    <col min="6" max="6" width="15.00390625" style="1" customWidth="1"/>
    <col min="7" max="7" width="11.57421875" style="1" customWidth="1"/>
    <col min="8" max="16384" width="9.140625" style="1" customWidth="1"/>
  </cols>
  <sheetData>
    <row r="1" spans="1:11" ht="26.25" customHeight="1" thickBot="1">
      <c r="A1" s="326" t="s">
        <v>130</v>
      </c>
      <c r="B1" s="327"/>
      <c r="C1" s="327"/>
      <c r="D1" s="327"/>
      <c r="E1" s="327"/>
      <c r="F1" s="327"/>
      <c r="G1" s="327"/>
      <c r="H1" s="327"/>
      <c r="I1" s="327"/>
      <c r="J1" s="327"/>
      <c r="K1" s="328"/>
    </row>
    <row r="2" spans="1:11" ht="42" customHeight="1">
      <c r="A2" s="331" t="s">
        <v>1148</v>
      </c>
      <c r="B2" s="331"/>
      <c r="C2" s="331"/>
      <c r="D2" s="331"/>
      <c r="E2" s="331"/>
      <c r="F2" s="331"/>
      <c r="G2" s="331"/>
      <c r="H2" s="331"/>
      <c r="I2" s="331"/>
      <c r="J2" s="331"/>
      <c r="K2" s="331"/>
    </row>
    <row r="3" spans="1:11" ht="24.75" customHeight="1">
      <c r="A3" s="329" t="s">
        <v>1179</v>
      </c>
      <c r="B3" s="329" t="s">
        <v>131</v>
      </c>
      <c r="C3" s="329" t="s">
        <v>620</v>
      </c>
      <c r="D3" s="329" t="s">
        <v>1180</v>
      </c>
      <c r="E3" s="329" t="s">
        <v>618</v>
      </c>
      <c r="F3" s="332" t="s">
        <v>488</v>
      </c>
      <c r="G3" s="332"/>
      <c r="H3" s="332" t="s">
        <v>622</v>
      </c>
      <c r="I3" s="332"/>
      <c r="J3" s="332"/>
      <c r="K3" s="332"/>
    </row>
    <row r="4" spans="1:11" s="4" customFormat="1" ht="12.75">
      <c r="A4" s="330"/>
      <c r="B4" s="330"/>
      <c r="C4" s="330"/>
      <c r="D4" s="330"/>
      <c r="E4" s="330"/>
      <c r="F4" s="332"/>
      <c r="G4" s="332"/>
      <c r="H4" s="332"/>
      <c r="I4" s="332"/>
      <c r="J4" s="332"/>
      <c r="K4" s="332"/>
    </row>
    <row r="5" spans="1:11" ht="76.5" customHeight="1">
      <c r="A5" s="26" t="s">
        <v>490</v>
      </c>
      <c r="B5" s="26" t="s">
        <v>624</v>
      </c>
      <c r="C5" s="26" t="s">
        <v>1139</v>
      </c>
      <c r="D5" s="26" t="s">
        <v>1145</v>
      </c>
      <c r="E5" s="26" t="s">
        <v>1146</v>
      </c>
      <c r="F5" s="173" t="s">
        <v>487</v>
      </c>
      <c r="G5" s="167" t="s">
        <v>489</v>
      </c>
      <c r="H5" s="335" t="s">
        <v>138</v>
      </c>
      <c r="I5" s="336"/>
      <c r="J5" s="336"/>
      <c r="K5" s="337"/>
    </row>
    <row r="6" spans="1:11" ht="76.5" customHeight="1">
      <c r="A6" s="26" t="s">
        <v>501</v>
      </c>
      <c r="B6" s="26" t="s">
        <v>132</v>
      </c>
      <c r="C6" s="26" t="s">
        <v>497</v>
      </c>
      <c r="D6" s="26" t="s">
        <v>1143</v>
      </c>
      <c r="E6" s="26" t="s">
        <v>619</v>
      </c>
      <c r="F6" s="167" t="s">
        <v>492</v>
      </c>
      <c r="G6" s="167" t="s">
        <v>621</v>
      </c>
      <c r="H6" s="255" t="s">
        <v>623</v>
      </c>
      <c r="I6" s="255"/>
      <c r="J6" s="255"/>
      <c r="K6" s="255"/>
    </row>
    <row r="7" spans="1:11" ht="75" customHeight="1">
      <c r="A7" s="26" t="s">
        <v>502</v>
      </c>
      <c r="B7" s="26" t="s">
        <v>132</v>
      </c>
      <c r="C7" s="26" t="s">
        <v>1142</v>
      </c>
      <c r="D7" s="26" t="s">
        <v>1144</v>
      </c>
      <c r="E7" s="26" t="s">
        <v>619</v>
      </c>
      <c r="F7" s="167" t="s">
        <v>1141</v>
      </c>
      <c r="G7" s="2" t="s">
        <v>1147</v>
      </c>
      <c r="H7" s="255" t="s">
        <v>623</v>
      </c>
      <c r="I7" s="255"/>
      <c r="J7" s="255"/>
      <c r="K7" s="255"/>
    </row>
    <row r="8" spans="1:11" ht="140.25">
      <c r="A8" s="26" t="s">
        <v>491</v>
      </c>
      <c r="B8" s="26" t="s">
        <v>1138</v>
      </c>
      <c r="C8" s="26" t="s">
        <v>1140</v>
      </c>
      <c r="D8" s="26" t="s">
        <v>1137</v>
      </c>
      <c r="E8" s="26" t="s">
        <v>1133</v>
      </c>
      <c r="F8" s="167" t="s">
        <v>1134</v>
      </c>
      <c r="G8" s="167" t="s">
        <v>1136</v>
      </c>
      <c r="H8" s="333"/>
      <c r="I8" s="323"/>
      <c r="J8" s="323"/>
      <c r="K8" s="334"/>
    </row>
    <row r="9" spans="1:11" ht="38.25">
      <c r="A9" s="26" t="s">
        <v>988</v>
      </c>
      <c r="B9" s="26" t="s">
        <v>133</v>
      </c>
      <c r="C9" s="26" t="s">
        <v>655</v>
      </c>
      <c r="D9" s="26" t="s">
        <v>655</v>
      </c>
      <c r="E9" s="26" t="s">
        <v>134</v>
      </c>
      <c r="F9" s="26" t="s">
        <v>984</v>
      </c>
      <c r="G9" s="26"/>
      <c r="H9" s="333"/>
      <c r="I9" s="323"/>
      <c r="J9" s="323"/>
      <c r="K9" s="334"/>
    </row>
    <row r="10" spans="1:11" ht="38.25">
      <c r="A10" s="26" t="s">
        <v>977</v>
      </c>
      <c r="B10" s="26" t="s">
        <v>978</v>
      </c>
      <c r="C10" s="26" t="s">
        <v>655</v>
      </c>
      <c r="D10" s="26" t="s">
        <v>655</v>
      </c>
      <c r="E10" s="26" t="s">
        <v>983</v>
      </c>
      <c r="F10" s="26" t="s">
        <v>985</v>
      </c>
      <c r="G10" s="26"/>
      <c r="H10" s="333"/>
      <c r="I10" s="323"/>
      <c r="J10" s="323"/>
      <c r="K10" s="334"/>
    </row>
  </sheetData>
  <mergeCells count="15">
    <mergeCell ref="H10:K10"/>
    <mergeCell ref="D3:D4"/>
    <mergeCell ref="C3:C4"/>
    <mergeCell ref="E3:E4"/>
    <mergeCell ref="H5:K5"/>
    <mergeCell ref="H8:K8"/>
    <mergeCell ref="H9:K9"/>
    <mergeCell ref="H6:K6"/>
    <mergeCell ref="H7:K7"/>
    <mergeCell ref="A1:K1"/>
    <mergeCell ref="A3:A4"/>
    <mergeCell ref="B3:B4"/>
    <mergeCell ref="A2:K2"/>
    <mergeCell ref="H3:K4"/>
    <mergeCell ref="F3:G4"/>
  </mergeCells>
  <hyperlinks>
    <hyperlink ref="F5" r:id="rId1" display="http://www.nutraingredients.com/news/ng.asp?id=70534"/>
    <hyperlink ref="G5" r:id="rId2" display="http://www.nutraingredients.com/news/ng.asp?n=66172-glucosamine-chondroitin-osteoarthritis"/>
    <hyperlink ref="F6" r:id="rId3" display="http://www.the-infoshop.com/study/go9422_chitin_chitosan_toc.html"/>
    <hyperlink ref="G6" r:id="rId4" display="www.dfo-mpo.gc.ca/Aquaculture/ref/Study3_e.htm"/>
    <hyperlink ref="H5" r:id="rId5" display="http://www.nutraingredients.com/news/ng.asp?id=55959-relief-for-glucosamine"/>
    <hyperlink ref="F8" r:id="rId6" display="http://pr-gb.com/index.php?option=com_content&amp;task=view&amp;id=7013&amp;Itemid=9"/>
    <hyperlink ref="G8" r:id="rId7" display="http://www.nutraingredients.com/news/ng.asp?n=78487-global-industry-analysts-carotenoid-beta-carotene-lutein"/>
    <hyperlink ref="F7" r:id="rId8" display="http://www.foodtech-international.com/papers/marinebyproducts.htm"/>
    <hyperlink ref="G7" r:id="rId9" display="http://www.releases.gov.nl.ca/releases/2001/fishaq/0529n01.htm"/>
  </hyperlinks>
  <printOptions/>
  <pageMargins left="0.75" right="0.75" top="1" bottom="1" header="0.5" footer="0.5"/>
  <pageSetup fitToHeight="1" fitToWidth="1" horizontalDpi="600" verticalDpi="600" orientation="landscape" paperSize="9" scale="84" r:id="rId10"/>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5"/>
  <sheetViews>
    <sheetView workbookViewId="0" topLeftCell="A1">
      <selection activeCell="A6" sqref="A6"/>
    </sheetView>
  </sheetViews>
  <sheetFormatPr defaultColWidth="9.140625" defaultRowHeight="12.75"/>
  <cols>
    <col min="1" max="1" width="22.00390625" style="1" customWidth="1"/>
    <col min="2" max="8" width="9.140625" style="1" customWidth="1"/>
    <col min="9" max="9" width="12.7109375" style="1" customWidth="1"/>
    <col min="10" max="16384" width="9.140625" style="1" customWidth="1"/>
  </cols>
  <sheetData>
    <row r="1" spans="1:11" ht="18.75" thickBot="1">
      <c r="A1" s="326" t="s">
        <v>150</v>
      </c>
      <c r="B1" s="327"/>
      <c r="C1" s="327"/>
      <c r="D1" s="327"/>
      <c r="E1" s="327"/>
      <c r="F1" s="327"/>
      <c r="G1" s="327"/>
      <c r="H1" s="327"/>
      <c r="I1" s="327"/>
      <c r="J1" s="327"/>
      <c r="K1" s="328"/>
    </row>
    <row r="2" spans="1:11" ht="7.5" customHeight="1">
      <c r="A2" s="341"/>
      <c r="B2" s="341"/>
      <c r="C2" s="341"/>
      <c r="D2" s="341"/>
      <c r="E2" s="341"/>
      <c r="F2" s="341"/>
      <c r="G2" s="341"/>
      <c r="H2" s="341"/>
      <c r="I2" s="341"/>
      <c r="J2" s="341"/>
      <c r="K2" s="341"/>
    </row>
    <row r="3" spans="1:11" ht="25.5">
      <c r="A3" s="102" t="s">
        <v>1179</v>
      </c>
      <c r="B3" s="338" t="s">
        <v>968</v>
      </c>
      <c r="C3" s="339"/>
      <c r="D3" s="340"/>
      <c r="E3" s="338" t="s">
        <v>969</v>
      </c>
      <c r="F3" s="339"/>
      <c r="G3" s="340"/>
      <c r="H3" s="332" t="s">
        <v>970</v>
      </c>
      <c r="I3" s="332"/>
      <c r="J3" s="332" t="s">
        <v>488</v>
      </c>
      <c r="K3" s="332"/>
    </row>
    <row r="4" spans="1:11" ht="43.5" customHeight="1">
      <c r="A4" s="171" t="s">
        <v>149</v>
      </c>
      <c r="B4" s="342" t="s">
        <v>155</v>
      </c>
      <c r="C4" s="342"/>
      <c r="D4" s="342"/>
      <c r="E4" s="255" t="s">
        <v>152</v>
      </c>
      <c r="F4" s="255"/>
      <c r="G4" s="255"/>
      <c r="H4" s="255" t="s">
        <v>148</v>
      </c>
      <c r="I4" s="255"/>
      <c r="J4" s="255" t="s">
        <v>151</v>
      </c>
      <c r="K4" s="255"/>
    </row>
    <row r="5" spans="1:11" ht="40.5" customHeight="1">
      <c r="A5" s="26" t="s">
        <v>1152</v>
      </c>
      <c r="B5" s="342" t="s">
        <v>1149</v>
      </c>
      <c r="C5" s="342"/>
      <c r="D5" s="342"/>
      <c r="E5" s="255" t="s">
        <v>1150</v>
      </c>
      <c r="F5" s="255"/>
      <c r="G5" s="255"/>
      <c r="H5" s="255" t="s">
        <v>1151</v>
      </c>
      <c r="I5" s="255"/>
      <c r="J5" s="255" t="s">
        <v>151</v>
      </c>
      <c r="K5" s="255"/>
    </row>
  </sheetData>
  <mergeCells count="14">
    <mergeCell ref="B5:D5"/>
    <mergeCell ref="E5:G5"/>
    <mergeCell ref="J5:K5"/>
    <mergeCell ref="H5:I5"/>
    <mergeCell ref="B4:D4"/>
    <mergeCell ref="E4:G4"/>
    <mergeCell ref="H4:I4"/>
    <mergeCell ref="J4:K4"/>
    <mergeCell ref="E3:G3"/>
    <mergeCell ref="H3:I3"/>
    <mergeCell ref="J3:K3"/>
    <mergeCell ref="A1:K1"/>
    <mergeCell ref="B3:D3"/>
    <mergeCell ref="A2:K2"/>
  </mergeCells>
  <printOptions gridLines="1"/>
  <pageMargins left="0.75" right="0.75" top="1" bottom="1" header="0.5" footer="0.5"/>
  <pageSetup fitToHeight="1" fitToWidth="1" horizontalDpi="600" verticalDpi="600" orientation="landscape"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D19"/>
  <sheetViews>
    <sheetView workbookViewId="0" topLeftCell="A1">
      <selection activeCell="C11" sqref="C11"/>
    </sheetView>
  </sheetViews>
  <sheetFormatPr defaultColWidth="9.140625" defaultRowHeight="12.75"/>
  <cols>
    <col min="1" max="1" width="37.57421875" style="0" customWidth="1"/>
    <col min="2" max="2" width="41.28125" style="0" customWidth="1"/>
    <col min="3" max="3" width="24.28125" style="0" customWidth="1"/>
    <col min="4" max="4" width="35.57421875" style="0" customWidth="1"/>
  </cols>
  <sheetData>
    <row r="1" spans="1:4" ht="27.75" customHeight="1">
      <c r="A1" s="343" t="s">
        <v>1126</v>
      </c>
      <c r="B1" s="344"/>
      <c r="C1" s="344"/>
      <c r="D1" s="345"/>
    </row>
    <row r="2" spans="1:4" ht="8.25" customHeight="1" thickBot="1">
      <c r="A2" s="346"/>
      <c r="B2" s="346"/>
      <c r="C2" s="346"/>
      <c r="D2" s="346"/>
    </row>
    <row r="3" spans="1:4" ht="12.75">
      <c r="A3" s="158" t="s">
        <v>1115</v>
      </c>
      <c r="B3" s="159" t="s">
        <v>1116</v>
      </c>
      <c r="C3" s="158" t="s">
        <v>1117</v>
      </c>
      <c r="D3" s="159" t="s">
        <v>1118</v>
      </c>
    </row>
    <row r="4" spans="1:4" ht="25.5">
      <c r="A4" s="160" t="s">
        <v>463</v>
      </c>
      <c r="B4" s="160" t="s">
        <v>462</v>
      </c>
      <c r="C4" s="160" t="s">
        <v>274</v>
      </c>
      <c r="D4" s="160" t="s">
        <v>1169</v>
      </c>
    </row>
    <row r="5" spans="1:4" ht="38.25">
      <c r="A5" s="160" t="s">
        <v>1119</v>
      </c>
      <c r="B5" s="160" t="s">
        <v>1128</v>
      </c>
      <c r="C5" s="160" t="s">
        <v>570</v>
      </c>
      <c r="D5" s="160" t="s">
        <v>1131</v>
      </c>
    </row>
    <row r="6" spans="1:4" ht="25.5">
      <c r="A6" s="160" t="s">
        <v>1120</v>
      </c>
      <c r="B6" s="160" t="s">
        <v>1122</v>
      </c>
      <c r="C6" s="160" t="s">
        <v>1168</v>
      </c>
      <c r="D6" s="161" t="s">
        <v>467</v>
      </c>
    </row>
    <row r="7" spans="1:4" ht="51">
      <c r="A7" s="160" t="s">
        <v>1121</v>
      </c>
      <c r="B7" s="160" t="s">
        <v>271</v>
      </c>
      <c r="C7" s="162" t="s">
        <v>569</v>
      </c>
      <c r="D7" s="162" t="s">
        <v>473</v>
      </c>
    </row>
    <row r="8" spans="1:4" ht="64.5" customHeight="1">
      <c r="A8" s="160" t="s">
        <v>468</v>
      </c>
      <c r="B8" s="160" t="s">
        <v>272</v>
      </c>
      <c r="C8" s="162" t="s">
        <v>1047</v>
      </c>
      <c r="D8" s="162" t="s">
        <v>571</v>
      </c>
    </row>
    <row r="9" spans="1:4" ht="57.75" customHeight="1">
      <c r="A9" s="161" t="s">
        <v>1048</v>
      </c>
      <c r="B9" s="160" t="s">
        <v>464</v>
      </c>
      <c r="C9" s="162" t="s">
        <v>1052</v>
      </c>
      <c r="D9" s="1"/>
    </row>
    <row r="10" spans="1:4" ht="38.25">
      <c r="A10" s="161" t="s">
        <v>1127</v>
      </c>
      <c r="B10" s="160" t="s">
        <v>273</v>
      </c>
      <c r="C10" s="162"/>
      <c r="D10" s="162"/>
    </row>
    <row r="11" spans="1:4" ht="51">
      <c r="A11" s="161"/>
      <c r="B11" s="160" t="s">
        <v>465</v>
      </c>
      <c r="C11" s="162"/>
      <c r="D11" s="162"/>
    </row>
    <row r="12" spans="1:4" ht="38.25">
      <c r="A12" s="161"/>
      <c r="B12" s="160" t="s">
        <v>466</v>
      </c>
      <c r="C12" s="162"/>
      <c r="D12" s="162"/>
    </row>
    <row r="13" spans="1:4" ht="25.5">
      <c r="A13" s="162"/>
      <c r="B13" s="162" t="s">
        <v>1053</v>
      </c>
      <c r="C13" s="162"/>
      <c r="D13" s="162"/>
    </row>
    <row r="14" spans="1:4" ht="38.25">
      <c r="A14" s="162"/>
      <c r="B14" s="162" t="s">
        <v>82</v>
      </c>
      <c r="C14" s="162"/>
      <c r="D14" s="162"/>
    </row>
    <row r="15" spans="1:4" ht="25.5">
      <c r="A15" s="162"/>
      <c r="B15" s="162" t="s">
        <v>1129</v>
      </c>
      <c r="C15" s="162"/>
      <c r="D15" s="162"/>
    </row>
    <row r="16" spans="1:4" ht="25.5">
      <c r="A16" s="26"/>
      <c r="B16" s="165" t="s">
        <v>1049</v>
      </c>
      <c r="C16" s="26"/>
      <c r="D16" s="26"/>
    </row>
    <row r="17" spans="1:4" ht="25.5">
      <c r="A17" s="26"/>
      <c r="B17" s="26" t="s">
        <v>1050</v>
      </c>
      <c r="C17" s="26"/>
      <c r="D17" s="26"/>
    </row>
    <row r="18" spans="1:4" ht="25.5">
      <c r="A18" s="30"/>
      <c r="B18" s="165" t="s">
        <v>1051</v>
      </c>
      <c r="C18" s="30"/>
      <c r="D18" s="30"/>
    </row>
    <row r="19" spans="1:4" ht="39" customHeight="1">
      <c r="A19" s="30"/>
      <c r="B19" s="165" t="s">
        <v>1130</v>
      </c>
      <c r="C19" s="30"/>
      <c r="D19" s="30"/>
    </row>
  </sheetData>
  <mergeCells count="2">
    <mergeCell ref="A1:D1"/>
    <mergeCell ref="A2:D2"/>
  </mergeCells>
  <printOptions/>
  <pageMargins left="0.75" right="0.75" top="1" bottom="1" header="0.5" footer="0.5"/>
  <pageSetup fitToHeight="1" fitToWidth="1" horizontalDpi="600" verticalDpi="600" orientation="landscape" paperSize="9" scale="72"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 Archer</Manager>
  <Company>Sea Fish Industry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Crustacea Processing Waste Management Data</dc:title>
  <dc:subject>shellfish waste</dc:subject>
  <dc:creator>M_Archer</dc:creator>
  <cp:keywords/>
  <dc:description/>
  <cp:lastModifiedBy>j_rimington</cp:lastModifiedBy>
  <cp:lastPrinted>2008-01-30T14:30:37Z</cp:lastPrinted>
  <dcterms:created xsi:type="dcterms:W3CDTF">2006-12-12T15:03:32Z</dcterms:created>
  <dcterms:modified xsi:type="dcterms:W3CDTF">2008-02-14T11:30:33Z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tatus">
    <vt:lpwstr>Published</vt:lpwstr>
  </property>
  <property fmtid="{D5CDD505-2E9C-101B-9397-08002B2CF9AE}" pid="3" name="PubMonth">
    <vt:lpwstr>1</vt:lpwstr>
  </property>
  <property fmtid="{D5CDD505-2E9C-101B-9397-08002B2CF9AE}" pid="4" name="PublicationDate">
    <vt:lpwstr>2008-01-01T00:00:00Z</vt:lpwstr>
  </property>
  <property fmtid="{D5CDD505-2E9C-101B-9397-08002B2CF9AE}" pid="5" name="PublicationRefNo">
    <vt:lpwstr>SR593_Data</vt:lpwstr>
  </property>
  <property fmtid="{D5CDD505-2E9C-101B-9397-08002B2CF9AE}" pid="6" name="PubYear">
    <vt:lpwstr>2008</vt:lpwstr>
  </property>
  <property fmtid="{D5CDD505-2E9C-101B-9397-08002B2CF9AE}" pid="7" name="DocumentAdded">
    <vt:lpwstr>2000-01-01T00:00:00Z</vt:lpwstr>
  </property>
  <property fmtid="{D5CDD505-2E9C-101B-9397-08002B2CF9AE}" pid="8" name="DocumentAuthors">
    <vt:lpwstr>;#Michaela Archer;#David Russell (FPKTN);#</vt:lpwstr>
  </property>
  <property fmtid="{D5CDD505-2E9C-101B-9397-08002B2CF9AE}" pid="9" name="DocumentSummary">
    <vt:lpwstr>The information contained in this workbook is designed to help businesses or organisations who are looking at options for the management of crustacea waste. It covers all the main issues including quantities, legalities, composition, range of options and </vt:lpwstr>
  </property>
  <property fmtid="{D5CDD505-2E9C-101B-9397-08002B2CF9AE}" pid="10" name="LegacyId">
    <vt:lpwstr>584</vt:lpwstr>
  </property>
  <property fmtid="{D5CDD505-2E9C-101B-9397-08002B2CF9AE}" pid="11" name="MediaFormatOld">
    <vt:lpwstr>Download</vt:lpwstr>
  </property>
</Properties>
</file>